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ublic Health\DAAT\ADP Support Team Folder\Alcohol Related Deaths\2021\Data\"/>
    </mc:Choice>
  </mc:AlternateContent>
  <xr:revisionPtr revIDLastSave="0" documentId="13_ncr:1_{69B02435-5C46-4517-8A32-D1389A56FBE1}" xr6:coauthVersionLast="47" xr6:coauthVersionMax="47" xr10:uidLastSave="{00000000-0000-0000-0000-000000000000}"/>
  <bookViews>
    <workbookView xWindow="28680" yWindow="2580" windowWidth="24240" windowHeight="13140" xr2:uid="{00000000-000D-0000-FFFF-FFFF00000000}"/>
  </bookViews>
  <sheets>
    <sheet name="Data analysis" sheetId="30" r:id="rId1"/>
    <sheet name="Chi and Case Match" sheetId="56" r:id="rId2"/>
    <sheet name="BGH" sheetId="58" r:id="rId3"/>
    <sheet name="Mental Health" sheetId="37" r:id="rId4"/>
    <sheet name="BAS" sheetId="32" r:id="rId5"/>
    <sheet name="Social Work" sheetId="31" r:id="rId6"/>
    <sheet name="WAWY" sheetId="3" r:id="rId7"/>
    <sheet name="Ref 1 Timeline" sheetId="34" r:id="rId8"/>
    <sheet name="Ref 2 Timeline" sheetId="35" r:id="rId9"/>
    <sheet name="Ref 3 Timeline" sheetId="36" r:id="rId10"/>
    <sheet name="Ref 4 Timeline" sheetId="39" r:id="rId11"/>
    <sheet name="Case 1 Timeline EXAMPLE" sheetId="29" state="hidden" r:id="rId12"/>
    <sheet name="ICD 10 Look Up" sheetId="33" r:id="rId13"/>
    <sheet name="haemochromatosis " sheetId="59" r:id="rId14"/>
  </sheets>
  <definedNames>
    <definedName name="_xlnm._FilterDatabase" localSheetId="2" hidden="1">BGH!$A$1:$ED$21</definedName>
    <definedName name="_xlnm._FilterDatabase" localSheetId="3" hidden="1">'Mental Health'!$A$1:$AY$29</definedName>
    <definedName name="_xlnm._FilterDatabase" localSheetId="10" hidden="1">'Ref 4 Timeline'!$A$10:$D$70</definedName>
    <definedName name="_xlnm.Print_Area" localSheetId="2">BGH!$A$1:$ED$39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30" l="1"/>
  <c r="C4" i="30" s="1"/>
  <c r="I27" i="30"/>
  <c r="M17" i="30"/>
  <c r="F17" i="30"/>
  <c r="P6" i="30"/>
  <c r="M6" i="30"/>
  <c r="J9" i="30"/>
  <c r="F12" i="30"/>
  <c r="B17" i="30"/>
  <c r="C3" i="3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tc={40BA0956-FC86-499F-B11F-D4B326D34EDB}</author>
  </authors>
  <commentList>
    <comment ref="K10" authorId="0" shapeId="0" xr:uid="{40BA0956-FC86-499F-B11F-D4B326D34EDB}">
      <text>
        <t>[Threaded comment]
Your version of Excel allows you to read this threaded comment; however, any edits to it will get removed if the file is opened in a newer version of Excel. Learn more: https://go.microsoft.com/fwlink/?linkid=870924
Comment:
    Check old BAS notes</t>
      </text>
    </comment>
  </commentList>
</comments>
</file>

<file path=xl/sharedStrings.xml><?xml version="1.0" encoding="utf-8"?>
<sst xmlns="http://schemas.openxmlformats.org/spreadsheetml/2006/main" count="949" uniqueCount="404">
  <si>
    <t>BGH Admission</t>
  </si>
  <si>
    <t>OTHER - SPECIFY</t>
  </si>
  <si>
    <t>DATE CONSUMPTION NOTED</t>
  </si>
  <si>
    <t>Alcoholic polyneuropathy</t>
  </si>
  <si>
    <t>Alcoholic cardiomyopathy</t>
  </si>
  <si>
    <t>Alcoholic gastritis</t>
  </si>
  <si>
    <t>Alcoholic liver disease</t>
  </si>
  <si>
    <t>Chronic hepatitis, not elsewhere classified</t>
  </si>
  <si>
    <t>Hepatic fibrosis</t>
  </si>
  <si>
    <t>Hepatic sclerosis</t>
  </si>
  <si>
    <t>Other and unspecified cirrhosis of liver</t>
  </si>
  <si>
    <t>Accidental poisoning by and exposure to alcohol</t>
  </si>
  <si>
    <t>Intentional self-poisoning by and exposure to alcohol</t>
  </si>
  <si>
    <t>Essential Hypertension</t>
  </si>
  <si>
    <t>Unknown</t>
  </si>
  <si>
    <t>Living alone</t>
  </si>
  <si>
    <t>Retired</t>
  </si>
  <si>
    <t>Yes</t>
  </si>
  <si>
    <t>No</t>
  </si>
  <si>
    <t>Not completed</t>
  </si>
  <si>
    <t>Date</t>
  </si>
  <si>
    <t>Above recommended sensible limits</t>
  </si>
  <si>
    <t>With someone else</t>
  </si>
  <si>
    <t xml:space="preserve">Other Relevant Information </t>
  </si>
  <si>
    <t>GP History</t>
  </si>
  <si>
    <t>GP Referral</t>
  </si>
  <si>
    <t>0 units</t>
  </si>
  <si>
    <t>AGE</t>
  </si>
  <si>
    <t>CHI</t>
  </si>
  <si>
    <t>If yes, description of entry</t>
  </si>
  <si>
    <t>Alcohol Screening Questionniare included in patients notes</t>
  </si>
  <si>
    <t>Alcohol Detox ever carried out</t>
  </si>
  <si>
    <t>Referred to alcohol service</t>
  </si>
  <si>
    <t>Alcohol consumption noted in other correspondence</t>
  </si>
  <si>
    <t>Description of patients consumption in other correspondence</t>
  </si>
  <si>
    <t>Advised by Mental Health Professional to reduce/abstain from drinking</t>
  </si>
  <si>
    <t>BAS</t>
  </si>
  <si>
    <t>Social Work</t>
  </si>
  <si>
    <t>Date when alcohol problems first noted</t>
  </si>
  <si>
    <t>Department</t>
  </si>
  <si>
    <t>Entry</t>
  </si>
  <si>
    <t>Sepsis</t>
  </si>
  <si>
    <t>02.07.2013</t>
  </si>
  <si>
    <t>21.10.2014</t>
  </si>
  <si>
    <t>BGH - DME</t>
  </si>
  <si>
    <t>Probable Pancreatic Carcinoma, Admitted unwell with ongoing illness for probable pancreatic cancer.  CT scan shown increase in possible toumour.  Condition did not improve.  Died 03.11.2014</t>
  </si>
  <si>
    <t>26.09.2014</t>
  </si>
  <si>
    <t xml:space="preserve">Adults with incapacity </t>
  </si>
  <si>
    <t>Certificate of incapacity - 1 month because of delirium</t>
  </si>
  <si>
    <t>23.04.2014</t>
  </si>
  <si>
    <t>Mild cognitive impairment</t>
  </si>
  <si>
    <t>18.04.2014</t>
  </si>
  <si>
    <t>Ultrasound scan of pancreas</t>
  </si>
  <si>
    <t>19.04.2002</t>
  </si>
  <si>
    <t>28.01.2002</t>
  </si>
  <si>
    <t>Colon operations</t>
  </si>
  <si>
    <t>09.08.2014</t>
  </si>
  <si>
    <t>Bowel Screening</t>
  </si>
  <si>
    <t xml:space="preserve">Referral to colon service following screening. </t>
  </si>
  <si>
    <t>21.05.2014</t>
  </si>
  <si>
    <t>Suspected cancer - basal cell</t>
  </si>
  <si>
    <t>18.6.1993</t>
  </si>
  <si>
    <t>3-6 units per day - Moderate</t>
  </si>
  <si>
    <t>20.8.2009</t>
  </si>
  <si>
    <t>12 units per week</t>
  </si>
  <si>
    <t>11.11.2009</t>
  </si>
  <si>
    <t>60 units per week</t>
  </si>
  <si>
    <t>17.06.2010</t>
  </si>
  <si>
    <t>Does the GP computer system come up with moderate or trivial?  Should this be changed to reflect harmful , Hazardous, problematic?  Is this an old thing and now above or below recommended sensible limits?</t>
  </si>
  <si>
    <t>27.06.2014</t>
  </si>
  <si>
    <t>Suspected cancer - High risk of bowel cancer</t>
  </si>
  <si>
    <t>11.04.2014</t>
  </si>
  <si>
    <t>MHOA Service</t>
  </si>
  <si>
    <t xml:space="preserve">Refers to wifes consumption but not patients.  Seen for cognitive assessment. </t>
  </si>
  <si>
    <t>8.12.2013</t>
  </si>
  <si>
    <t>Bilateral tract sepsis</t>
  </si>
  <si>
    <t>GP Referral to DMG</t>
  </si>
  <si>
    <t>Fluctuating pattern of confusion - Though I dont know him to have bee a heavy drinker someone raised the possibility of alcoholic brain disease</t>
  </si>
  <si>
    <t>24.10.2013</t>
  </si>
  <si>
    <t>15.2.2014</t>
  </si>
  <si>
    <t>Unitary record</t>
  </si>
  <si>
    <t>alcohol consumption - nil</t>
  </si>
  <si>
    <t>Urology Clinic</t>
  </si>
  <si>
    <t>NO mention of alcohol</t>
  </si>
  <si>
    <t>02.04.2009</t>
  </si>
  <si>
    <t>ED admission</t>
  </si>
  <si>
    <t>Neurological = confusional state</t>
  </si>
  <si>
    <t>Significant head injury following RTA</t>
  </si>
  <si>
    <t>left frontal parietal meningioma that was excised at Western General Hosptial</t>
  </si>
  <si>
    <t>Jacksonian epilepsy</t>
  </si>
  <si>
    <t>No real mention of alcohol??</t>
  </si>
  <si>
    <t xml:space="preserve">Total number of patients </t>
  </si>
  <si>
    <t>Males</t>
  </si>
  <si>
    <t>Females</t>
  </si>
  <si>
    <t>Post codes</t>
  </si>
  <si>
    <t>Age Breakdown</t>
  </si>
  <si>
    <t>18-24</t>
  </si>
  <si>
    <t>25-34</t>
  </si>
  <si>
    <t>35-49</t>
  </si>
  <si>
    <t>50 - 64</t>
  </si>
  <si>
    <t>65 - 79</t>
  </si>
  <si>
    <t>80+</t>
  </si>
  <si>
    <t>Total</t>
  </si>
  <si>
    <t>Living with whom</t>
  </si>
  <si>
    <t>Living with someone else</t>
  </si>
  <si>
    <t>Employment Status</t>
  </si>
  <si>
    <t>Blanks</t>
  </si>
  <si>
    <t>Alcohol Consumption noted in GP referral</t>
  </si>
  <si>
    <t>Living Alone/With someone Else</t>
  </si>
  <si>
    <t>Alcohol Consumption Noted in Case notes Ever</t>
  </si>
  <si>
    <t xml:space="preserve">Alcohol Withdrawal Assessment </t>
  </si>
  <si>
    <t>Referred to SMLS</t>
  </si>
  <si>
    <t>Years between alcohol first identified and most recent entry</t>
  </si>
  <si>
    <t>Reference</t>
  </si>
  <si>
    <t>GENDER</t>
  </si>
  <si>
    <t>IF NO CHI RECORD NAME</t>
  </si>
  <si>
    <t>POSTCODE</t>
  </si>
  <si>
    <t>DOB</t>
  </si>
  <si>
    <t>DOD</t>
  </si>
  <si>
    <r>
      <t>Number of Units recorded in most recent report</t>
    </r>
    <r>
      <rPr>
        <b/>
        <sz val="11"/>
        <color rgb="FFFF0000"/>
        <rFont val="Calibri"/>
        <family val="2"/>
        <scheme val="minor"/>
      </rPr>
      <t xml:space="preserve"> (no consistency in this)</t>
    </r>
    <r>
      <rPr>
        <b/>
        <sz val="11"/>
        <color theme="1"/>
        <rFont val="Calibri"/>
        <family val="2"/>
        <scheme val="minor"/>
      </rPr>
      <t xml:space="preserve"> and year recorded</t>
    </r>
  </si>
  <si>
    <t>GP PRACTICE NAME</t>
  </si>
  <si>
    <t>ETHNICITY</t>
  </si>
  <si>
    <t>MARITAL STATUS</t>
  </si>
  <si>
    <t xml:space="preserve"> LIVING WHERE</t>
  </si>
  <si>
    <t>LIVING WITH WHOM</t>
  </si>
  <si>
    <t>EMPLOYMENT STATUS</t>
  </si>
  <si>
    <t>ALCOHOL CONSUMPTION NOTED IN GP REFERRALS</t>
  </si>
  <si>
    <t>ALCOHOL CONSUMPTION RECORDED IN CASE NOTES EVER</t>
  </si>
  <si>
    <t>ARE UNITS RECORDED</t>
  </si>
  <si>
    <t>ALCOHOL WITHDRAWAL ASSESSMENT CARRIED OUT EVER (CIWA)</t>
  </si>
  <si>
    <t>NUMBER OF UNITS RECORDED IN MOST RECENT REPORT</t>
  </si>
  <si>
    <t xml:space="preserve">ALCOHOL CONSUMPTION NOTED IN OTHER CORRESPONDANCE </t>
  </si>
  <si>
    <t xml:space="preserve">DESCRIPTION OF PATIENTS CONSUMPTION </t>
  </si>
  <si>
    <t>DATE WHEN ALCOHOL PROBLEMS FIRST NOTED</t>
  </si>
  <si>
    <t>ADVISED BY HEALTH PROFESSIONAL TO REDUCE/ABSTAIN FROM DRINKING</t>
  </si>
  <si>
    <t>Drugs noted</t>
  </si>
  <si>
    <t>Number of A&amp;E attendances in previous 3 years</t>
  </si>
  <si>
    <t>Cause of Death</t>
  </si>
  <si>
    <t>SEXUALITY</t>
  </si>
  <si>
    <t>ICD-10 Code</t>
  </si>
  <si>
    <t>Description</t>
  </si>
  <si>
    <t>F10</t>
  </si>
  <si>
    <t>Mental and behavioural disorders due to use of alcohol</t>
  </si>
  <si>
    <t>G31.2</t>
  </si>
  <si>
    <t>Degeneration of nervous system due to alcohol</t>
  </si>
  <si>
    <t>G62.1</t>
  </si>
  <si>
    <t>I42.6</t>
  </si>
  <si>
    <t>K29.2</t>
  </si>
  <si>
    <t>K70</t>
  </si>
  <si>
    <t>K73</t>
  </si>
  <si>
    <t>K74.0</t>
  </si>
  <si>
    <t>K74.1</t>
  </si>
  <si>
    <t>K74.2</t>
  </si>
  <si>
    <t>Hepatic fibrosis with hepatitic sclerosis</t>
  </si>
  <si>
    <t>K74.6</t>
  </si>
  <si>
    <t>K86.0</t>
  </si>
  <si>
    <t>Alcohol induced chronic pancreatitis</t>
  </si>
  <si>
    <t>X45</t>
  </si>
  <si>
    <t>X65</t>
  </si>
  <si>
    <t>Y15</t>
  </si>
  <si>
    <t>Poisoning by and exposure to alcohol, undetermined intent</t>
  </si>
  <si>
    <t>IDENTIFICATION OF ALCOHOL RELATED PROBLEMS</t>
  </si>
  <si>
    <t>ALCOHOL ADVICE PROVIDED</t>
  </si>
  <si>
    <t>DATE OF ABI</t>
  </si>
  <si>
    <t>ALCOHOL BRIEF INTERVENTION (ABI) DELIVERED</t>
  </si>
  <si>
    <t>REFERRAL TO ALCOHOL SERVICE</t>
  </si>
  <si>
    <t>DATE OF REFERRAL TO ALCOHOL SERVICE</t>
  </si>
  <si>
    <t>REFERENCE</t>
  </si>
  <si>
    <t>Reference Number</t>
  </si>
  <si>
    <t>KNOWN TO SERVICE</t>
  </si>
  <si>
    <t>REFERRAL TYPE</t>
  </si>
  <si>
    <t>DATE OF FIRST REFERRAL FOR ALCOHOL</t>
  </si>
  <si>
    <t>DID THEY ENGAGE WITH SERVICE AT FIRST REFERRAL</t>
  </si>
  <si>
    <t>AGE AT ONSET OF PROBLEMATIC DRINKING</t>
  </si>
  <si>
    <t>HOW MANY UNITS OF ALCOHOL WAS CLIENT DRINKING AT POINT OF REFERRAL</t>
  </si>
  <si>
    <t xml:space="preserve">ALCOHOL CONSUMPTION NOTED IN OTHER CORRESPONDENCE </t>
  </si>
  <si>
    <t>IS ALCOHOL RECORDED IN MOST RECENT UNITARY RECORD</t>
  </si>
  <si>
    <t>REFERRED TO SUBSTANCE USE LIAISON NURSE</t>
  </si>
  <si>
    <t>HOW MANY TIMES WERE THEY REFERRED TO SUBSTANCE USE LIAISON NURSE</t>
  </si>
  <si>
    <t>DATE OF MOST RECENT CONTACT WITH SUBSTANCE USE LIAISON NURSE</t>
  </si>
  <si>
    <t>Evidence of self neglect noted</t>
  </si>
  <si>
    <t>Nutritional status noted</t>
  </si>
  <si>
    <t>Has the person been asked about their drug use?</t>
  </si>
  <si>
    <t xml:space="preserve">Cause of Death (ICD 10 Code) </t>
  </si>
  <si>
    <t>Does the person have a Mental Health Record</t>
  </si>
  <si>
    <t>Is alcohol consumption noted in Mental Health Records</t>
  </si>
  <si>
    <t>DATE OF MOST RECENT REFERRAL TO SOCIAL WORK</t>
  </si>
  <si>
    <t>OUTCOME OF MOST RECENT REFERRAL</t>
  </si>
  <si>
    <t>HAS PERSON EVER BEEN REFERREDTO PUBLIC PROTECTION/ADULT PROTECTION</t>
  </si>
  <si>
    <t>HOW MANY TIMES HAS PERSON BEEN REFERRED TO PP/AP</t>
  </si>
  <si>
    <t>DATE OF MOST RECENT REFERRAL</t>
  </si>
  <si>
    <t>OUTCOME OF MOST RECENT REFERRAL TO PP/AP</t>
  </si>
  <si>
    <t xml:space="preserve">DESCRIPTION OF  CONSUMPTION </t>
  </si>
  <si>
    <t>REFERRAL TO ANY OTHER SUPPORT SERVICE (PLEASE LIST)</t>
  </si>
  <si>
    <t>HAS THE PERSON EVER HAD AN ALCOHOL DETOX</t>
  </si>
  <si>
    <t>DATE OF MOST RECENT PLANNED DETOX</t>
  </si>
  <si>
    <t>HAS THE PERSON EVER BEEN ASSESSED FOR RESIDENTIAL REHAB</t>
  </si>
  <si>
    <t>DATE OF MOST RECENT ASSESSMENT</t>
  </si>
  <si>
    <t>OUTCOME OF ASSESSMENT FOR RESIDENTIAL REHAB</t>
  </si>
  <si>
    <t>OUTCOME OF DISCHARGE</t>
  </si>
  <si>
    <t>REFERRAL TO OTHER SERVICES</t>
  </si>
  <si>
    <t xml:space="preserve">Date of referral for for assessment of Liver Transplant </t>
  </si>
  <si>
    <t>If Yes, which service</t>
  </si>
  <si>
    <t>NAME OF ALCOHOL SERVICE REFERRED TO</t>
  </si>
  <si>
    <t>Has the patient received a previous liver transplant</t>
  </si>
  <si>
    <t>NUMBER OF YEARS BETWEEN WHEN ALCOHOL FIRST NOTED AND MOST RECENT ALCOHOL ENTRY IN NOTES</t>
  </si>
  <si>
    <t xml:space="preserve"> </t>
  </si>
  <si>
    <t>E24.4 Alcohol-Induced pseudo-Cushing's syndrome</t>
  </si>
  <si>
    <t>F10 Mental and behavioural disorders due to use of alcohol</t>
  </si>
  <si>
    <t>G31.2 Degeneration of nervous system due to alcohol</t>
  </si>
  <si>
    <t>G62.1 Alcoholic polyneuropathy</t>
  </si>
  <si>
    <t>I42.6 Alcoholic cardiomyopathy</t>
  </si>
  <si>
    <t>K29.2 Alcoholic gastritis</t>
  </si>
  <si>
    <t>K70 Alcoholic liver disease</t>
  </si>
  <si>
    <t>K85.2 Alcohol-induced acute pancreatitis</t>
  </si>
  <si>
    <t>K86.0 Alcohol-induced chronic pancreatitis</t>
  </si>
  <si>
    <t>Q86.0 Fetal induced alcohol syndrome (dysmorphic)</t>
  </si>
  <si>
    <t>R78.0 Excess alcohol blood levels</t>
  </si>
  <si>
    <t>X45 Accidental poisoning by and exposure to alcohol</t>
  </si>
  <si>
    <t>X65 Intentional self-poisoning by and exposure to alcohol</t>
  </si>
  <si>
    <t>Y15 Poisoning by and exposure to alcohol undetermined intent</t>
  </si>
  <si>
    <t>ALCOHOL BRIEF INTERVENTION DELIVERED</t>
  </si>
  <si>
    <t>Age at Death</t>
  </si>
  <si>
    <t>Gender</t>
  </si>
  <si>
    <t>Date of Death(99)</t>
  </si>
  <si>
    <t>Prim Cause of Death Code</t>
  </si>
  <si>
    <t>Mental health</t>
  </si>
  <si>
    <t>WAWY</t>
  </si>
  <si>
    <t>GP REFERRED TO ALCOHOL SERVICE</t>
  </si>
  <si>
    <t>REFERRED TO ALCOHOL SERVICE (WAWY/ADDACTION OR BAS/BCAT)</t>
  </si>
  <si>
    <t>DATE OF REFERRAL TO ALCOHOL SERVICES</t>
  </si>
  <si>
    <t>TOTAL NUMBER OF REFERRALS TO SERVICE</t>
  </si>
  <si>
    <t>Victim or perpetrator of Domestic Abuse noted in medical health notes</t>
  </si>
  <si>
    <t>Brief Chronology/narrative (including referral sources,outline of each referral and whether they engaged and how long with service for each episode of care)</t>
  </si>
  <si>
    <t xml:space="preserve">Any children under the age of 16yrs </t>
  </si>
  <si>
    <t>Mental Health Team</t>
  </si>
  <si>
    <t>MH notes</t>
  </si>
  <si>
    <t>Not offered/not noted</t>
  </si>
  <si>
    <t>Childhood sexual abuse</t>
  </si>
  <si>
    <t>Victim or perpetrator of Domestic Abuse noted in mental health notes</t>
  </si>
  <si>
    <t>Not recorded in notes</t>
  </si>
  <si>
    <t>Notes</t>
  </si>
  <si>
    <t>MH</t>
  </si>
  <si>
    <t>Summary</t>
  </si>
  <si>
    <t>BHG</t>
  </si>
  <si>
    <t>year</t>
  </si>
  <si>
    <t>date</t>
  </si>
  <si>
    <t>notes</t>
  </si>
  <si>
    <t>comments</t>
  </si>
  <si>
    <t>summary</t>
  </si>
  <si>
    <t>Victim</t>
  </si>
  <si>
    <t>If yes date of most recent entry</t>
  </si>
  <si>
    <t>Yes accepted</t>
  </si>
  <si>
    <t>Alcohol induced brain damage</t>
  </si>
  <si>
    <t>LATEST DATE CONSUMPTION NOTED</t>
  </si>
  <si>
    <t>DATE ADVICE FIRST PROVIDED</t>
  </si>
  <si>
    <t>Returned</t>
  </si>
  <si>
    <t>LFT Ranges</t>
  </si>
  <si>
    <t>Bill</t>
  </si>
  <si>
    <t>ALT</t>
  </si>
  <si>
    <t>ALP</t>
  </si>
  <si>
    <t>0-55</t>
  </si>
  <si>
    <t>40-150</t>
  </si>
  <si>
    <t>3-21</t>
  </si>
  <si>
    <t>Drinking up to 70cl bottle vodka daily</t>
  </si>
  <si>
    <t>Drinks 1 litre of vodka a day</t>
  </si>
  <si>
    <t>Patient admits would drink a bottle of wine every day and if not wine would have beer but only a few cans</t>
  </si>
  <si>
    <t xml:space="preserve">Average weekly units 84, units on heaviest day in last week 12. </t>
  </si>
  <si>
    <t>Substance Use Liaison Nurse/Liaison Psychiatry</t>
  </si>
  <si>
    <t>Reduced alcohol consumption from approx 1 - 1.5 bottles of wine daily to one large glass of wine daily</t>
  </si>
  <si>
    <t>63 untis/week</t>
  </si>
  <si>
    <t>South Team</t>
  </si>
  <si>
    <t>Other notes</t>
  </si>
  <si>
    <t>contact with BAS and WAWY</t>
  </si>
  <si>
    <t>mentions childhood physical abuse. Referred to BAS and WAWY</t>
  </si>
  <si>
    <t>ALCOHOL CONSUMPTION DESCRIPTION GP</t>
  </si>
  <si>
    <t>GP DATE OF MOST RECENT ENTRY</t>
  </si>
  <si>
    <t>GP YEAR OF MOST RECENT ENTRY</t>
  </si>
  <si>
    <t>ACUTE MENTAL HEALTH/CMHT (wod)</t>
  </si>
  <si>
    <t>SUBSTANCE MISUSE/USE LIAISON SERVICE (wod)</t>
  </si>
  <si>
    <t>CLINICAL PSYCHOLOGY (wod)</t>
  </si>
  <si>
    <t>CHILD &amp; ADOLESCENT MENTAL HEALTH SERVICE (CAMHS) (wod)</t>
  </si>
  <si>
    <t>OTHER (wod)</t>
  </si>
  <si>
    <t>OLDER MENTAL HEALTH/MENTAL HEALTH OLDER ADULTS TEAM (MOAT) (wod)</t>
  </si>
  <si>
    <t>ACUTE MENTAL HEALTH/CMHT (6mp)</t>
  </si>
  <si>
    <t>OLDER MENTAL HEALTH/MENTAL HEALTH OLDER ADULTS TEAM (MOAT) (6mp)</t>
  </si>
  <si>
    <t>SUBSTANCE MISUSE/USE LIAISON SERVICE (6mp)</t>
  </si>
  <si>
    <t>CLINICAL PSYCHOLOGY (6mp)</t>
  </si>
  <si>
    <t>CHILD &amp; ADOLESCENT MENTAL HEALTH SERVICE (CAMHS) (6mp)</t>
  </si>
  <si>
    <t>OTHER (6mp)</t>
  </si>
  <si>
    <t>ACUTE MENTAL HEALTH/CMHT (gt6m)</t>
  </si>
  <si>
    <t>OLDER MENTAL HEALTH/MENTAL HEALTH OLDER ADULTS TEAM (MOAT) (gt6m)</t>
  </si>
  <si>
    <t>SUBSTANCE MISUSE/USE LIAISON SERVICE (gt6m)</t>
  </si>
  <si>
    <t>CLINICAL PSYCHOLOGY (gt6m)</t>
  </si>
  <si>
    <t>CHILD &amp; ADOLESCENT MENTAL HEALTH SERVICE (CAMHS) (gt6m)</t>
  </si>
  <si>
    <t>OTHER (gt6m)</t>
  </si>
  <si>
    <t>Accidental poisoning by and exposure to alcohol (6mod)</t>
  </si>
  <si>
    <t>Alcoholic cardiomyopathy (6mod)</t>
  </si>
  <si>
    <t>Alcoholic gastritis (6mod)</t>
  </si>
  <si>
    <t>Alcoholic liver disease (6mod)</t>
  </si>
  <si>
    <t>Alcoholic polyneuropathy (6mod)</t>
  </si>
  <si>
    <t>Chronic hepatitis, not elsewhere classified (6mod)</t>
  </si>
  <si>
    <t>Degeneration of nervous system due to Alcohol (6mod)</t>
  </si>
  <si>
    <t>Hepatic fibrosis (6mod)</t>
  </si>
  <si>
    <t>Hepatic sclerosis (6mod)</t>
  </si>
  <si>
    <t>Hepatitis C (6mod)</t>
  </si>
  <si>
    <t>Intentional self-poisoning by and exposure to alcohol (6mod)</t>
  </si>
  <si>
    <t>Ischaemic Heart Disease (6mod)</t>
  </si>
  <si>
    <t>Mental and Behavioural disorders due to use of alcohol (6mod)</t>
  </si>
  <si>
    <t>Pancreatitis (6mod)</t>
  </si>
  <si>
    <t>Other and unspecified cirrhosis of liver (6mod)</t>
  </si>
  <si>
    <t>Any form of Cancer (6mod)</t>
  </si>
  <si>
    <t>Other (6mod)</t>
  </si>
  <si>
    <t>Accidental poisoning by and exposure to alcohol (o6mod)</t>
  </si>
  <si>
    <t>Alcoholic cardiomyopathy (o6mod)</t>
  </si>
  <si>
    <t>Alcoholic gastritis (o6mod)</t>
  </si>
  <si>
    <t>Alcoholic liver disease (o6mod)</t>
  </si>
  <si>
    <t>Alcoholic polyneuropathy (o6mod)</t>
  </si>
  <si>
    <t>Chronic hepatitis, not elsewhere classified (o6mod)</t>
  </si>
  <si>
    <t>Degeneration of nervous system due to Alcohol (o6mod)</t>
  </si>
  <si>
    <t>Hepatic fibrosis (o6mod)</t>
  </si>
  <si>
    <t>Hepatic sclerosis (o6mod)</t>
  </si>
  <si>
    <t>Hepatitis C (o6mod)</t>
  </si>
  <si>
    <t>Intentional self-poisoning by and exposure to alcohol (o6mod)</t>
  </si>
  <si>
    <t>Ischaemic Heart Disease (o6mod)</t>
  </si>
  <si>
    <t>Mental and Behavioural disorders due to use of alcohol (o6mod)</t>
  </si>
  <si>
    <t>Pancreatitis (o6mod)</t>
  </si>
  <si>
    <t>Other and unspecified cirrhosis of liver (o6mod)</t>
  </si>
  <si>
    <t>Any form of Cancer (o6mod)</t>
  </si>
  <si>
    <t>Other (o6mod)</t>
  </si>
  <si>
    <t>Anxiolytics/Hypnotics (tod)</t>
  </si>
  <si>
    <t>Acamprostate (tod)</t>
  </si>
  <si>
    <t>Antipsychotics (tod)</t>
  </si>
  <si>
    <t>Antidepressants (tod)</t>
  </si>
  <si>
    <t>B12 (tod)</t>
  </si>
  <si>
    <t>Betablocker (tod)</t>
  </si>
  <si>
    <t>Chlordiazepoxide (tod)</t>
  </si>
  <si>
    <t>Disulfiram (tod)</t>
  </si>
  <si>
    <t>Folic Acid (tod)</t>
  </si>
  <si>
    <t>Forceval/Multi Vitamin (tod)</t>
  </si>
  <si>
    <t>Naltrexone (tod)</t>
  </si>
  <si>
    <t>Pabrinex (tod)</t>
  </si>
  <si>
    <t>Thiamine (tod)</t>
  </si>
  <si>
    <t>Date of assessment appointment Liver Transplant</t>
  </si>
  <si>
    <t>Patient attended assessment Liver Transplant</t>
  </si>
  <si>
    <t>Suitable Liver Transplant</t>
  </si>
  <si>
    <t>Received/Did not receive Liver Transplant</t>
  </si>
  <si>
    <t>LFT Carried out</t>
  </si>
  <si>
    <t>LFT Outwith normal range</t>
  </si>
  <si>
    <t>First Date LFT outwith normal range</t>
  </si>
  <si>
    <t>Abdo US Carried out</t>
  </si>
  <si>
    <t>Abdo US Outwith normal range</t>
  </si>
  <si>
    <t>First Date Abdo US outwith normal range</t>
  </si>
  <si>
    <t xml:space="preserve">Specific Cause of Death (ICD 10 Code) </t>
  </si>
  <si>
    <t>BAS (tod)</t>
  </si>
  <si>
    <t>We Are With You (tod)</t>
  </si>
  <si>
    <t>Substance Use Liaison Nurse/Service (tod)</t>
  </si>
  <si>
    <t>Clinical Psychology (tod)</t>
  </si>
  <si>
    <t>Social Work (tod)</t>
  </si>
  <si>
    <t>BAS (6mp)</t>
  </si>
  <si>
    <t>We Are With You (6mp)</t>
  </si>
  <si>
    <t>Substance Use Liaison Nurse/Service (6mp)</t>
  </si>
  <si>
    <t>Clinical Psychology (6mp)</t>
  </si>
  <si>
    <t>Social Work (6mp)</t>
  </si>
  <si>
    <t>Other (6mp)</t>
  </si>
  <si>
    <t>BAS (gt6m)</t>
  </si>
  <si>
    <t>We Are With You (gt6m)</t>
  </si>
  <si>
    <t>Substance Use Liaison Nurse/Service (gt6m)</t>
  </si>
  <si>
    <t>Clinical Psychology (gt6m)</t>
  </si>
  <si>
    <t>Social Work (gt6m)</t>
  </si>
  <si>
    <t>Other (gt6m)</t>
  </si>
  <si>
    <t>Schizophrenia (6mp)</t>
  </si>
  <si>
    <t>Depression (6mp)</t>
  </si>
  <si>
    <t>Anxiety (6mp)</t>
  </si>
  <si>
    <t>Bi-polar Disorder (6mp)</t>
  </si>
  <si>
    <t>Post Traumatic Stress Disorder (6mp)</t>
  </si>
  <si>
    <t>Personality Disorder (6mp)</t>
  </si>
  <si>
    <t>Psychotic Episode (6mp)</t>
  </si>
  <si>
    <t>Schizophrenia (o6mod)</t>
  </si>
  <si>
    <t>Depression (o6mod)</t>
  </si>
  <si>
    <t>Anxiety (o6mod)</t>
  </si>
  <si>
    <t>Bi-polar Disorder (o6mod)</t>
  </si>
  <si>
    <t>Post Traumatic Stress Disorder (o6mod)</t>
  </si>
  <si>
    <t>Personality Disorder (o6mod)</t>
  </si>
  <si>
    <t>Psychotic Episode (o6mod)</t>
  </si>
  <si>
    <t>Not officially referred to Alcohol service but declined any support</t>
  </si>
  <si>
    <t>Occupation</t>
  </si>
  <si>
    <t xml:space="preserve">MIN ALCOHOL UNITS RECORDED </t>
  </si>
  <si>
    <t xml:space="preserve">MAX ALCOHOL UNITS RECORDED </t>
  </si>
  <si>
    <t>Units Recorded</t>
  </si>
  <si>
    <t>Date of note</t>
  </si>
  <si>
    <t>Number (units per week)</t>
  </si>
  <si>
    <t>Max</t>
  </si>
  <si>
    <t>Min</t>
  </si>
  <si>
    <t>Other worker (6mp)</t>
  </si>
  <si>
    <t>Other worker (tod)</t>
  </si>
  <si>
    <t>Type of alcohol</t>
  </si>
  <si>
    <t>frequency</t>
  </si>
  <si>
    <t>WINE</t>
  </si>
  <si>
    <t>BEER_CIDER</t>
  </si>
  <si>
    <t>SPIRIT</t>
  </si>
  <si>
    <t>SPIRIT_TYPE</t>
  </si>
  <si>
    <t>denied_or_within_limits_drinking</t>
  </si>
  <si>
    <t>haemochromatosis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</si>
</sst>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3F4141"/>
      <name val="Arial"/>
      <family val="2"/>
    </font>
    <font>
      <sz val="12"/>
      <color rgb="FF3F414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10" fontId="0" fillId="0" borderId="0" xfId="0" applyNumberFormat="1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7" fontId="0" fillId="0" borderId="0" xfId="0" applyNumberFormat="1" applyAlignment="1">
      <alignment vertical="top"/>
    </xf>
    <xf numFmtId="0" fontId="0" fillId="0" borderId="0" xfId="0" applyAlignment="1">
      <alignment horizontal="left" vertical="top" wrapText="1"/>
    </xf>
    <xf numFmtId="0" fontId="3" fillId="0" borderId="0" xfId="0" applyFont="1"/>
    <xf numFmtId="0" fontId="3" fillId="0" borderId="0" xfId="0" applyFont="1" applyAlignment="1">
      <alignment vertical="top" wrapText="1"/>
    </xf>
    <xf numFmtId="1" fontId="0" fillId="0" borderId="0" xfId="0" applyNumberFormat="1" applyAlignment="1">
      <alignment vertical="top"/>
    </xf>
    <xf numFmtId="0" fontId="4" fillId="0" borderId="0" xfId="0" applyFont="1" applyAlignment="1">
      <alignment vertical="top" wrapText="1"/>
    </xf>
    <xf numFmtId="0" fontId="0" fillId="3" borderId="0" xfId="0" applyFill="1"/>
    <xf numFmtId="17" fontId="0" fillId="3" borderId="0" xfId="0" applyNumberFormat="1" applyFill="1"/>
    <xf numFmtId="0" fontId="7" fillId="0" borderId="2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left" vertical="center" wrapText="1" indent="1"/>
    </xf>
    <xf numFmtId="0" fontId="8" fillId="0" borderId="0" xfId="0" applyFont="1" applyAlignment="1">
      <alignment vertical="center"/>
    </xf>
    <xf numFmtId="0" fontId="4" fillId="0" borderId="0" xfId="0" applyFont="1"/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horizontal="left" vertical="center" wrapText="1" indent="1"/>
    </xf>
    <xf numFmtId="0" fontId="9" fillId="0" borderId="5" xfId="0" applyFont="1" applyBorder="1" applyAlignment="1">
      <alignment horizontal="left" vertical="center" wrapText="1" indent="1"/>
    </xf>
    <xf numFmtId="0" fontId="10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>
      <alignment vertical="top"/>
    </xf>
    <xf numFmtId="49" fontId="0" fillId="0" borderId="0" xfId="0" applyNumberFormat="1"/>
    <xf numFmtId="49" fontId="11" fillId="5" borderId="6" xfId="0" applyNumberFormat="1" applyFont="1" applyFill="1" applyBorder="1" applyAlignment="1">
      <alignment horizontal="center"/>
    </xf>
    <xf numFmtId="49" fontId="12" fillId="6" borderId="6" xfId="0" applyNumberFormat="1" applyFont="1" applyFill="1" applyBorder="1" applyAlignment="1">
      <alignment horizontal="center" wrapText="1"/>
    </xf>
    <xf numFmtId="49" fontId="12" fillId="6" borderId="7" xfId="0" applyNumberFormat="1" applyFont="1" applyFill="1" applyBorder="1" applyAlignment="1">
      <alignment horizontal="center" wrapText="1"/>
    </xf>
    <xf numFmtId="49" fontId="12" fillId="6" borderId="8" xfId="0" applyNumberFormat="1" applyFont="1" applyFill="1" applyBorder="1" applyAlignment="1">
      <alignment horizontal="center" wrapText="1"/>
    </xf>
    <xf numFmtId="0" fontId="13" fillId="0" borderId="0" xfId="0" applyFont="1" applyAlignment="1">
      <alignment vertical="top"/>
    </xf>
    <xf numFmtId="9" fontId="0" fillId="0" borderId="0" xfId="1" applyFont="1"/>
    <xf numFmtId="0" fontId="0" fillId="2" borderId="9" xfId="0" applyFill="1" applyBorder="1" applyAlignment="1">
      <alignment vertical="top" wrapText="1"/>
    </xf>
    <xf numFmtId="17" fontId="0" fillId="0" borderId="0" xfId="0" applyNumberFormat="1"/>
    <xf numFmtId="14" fontId="0" fillId="0" borderId="0" xfId="0" applyNumberFormat="1"/>
    <xf numFmtId="0" fontId="0" fillId="7" borderId="0" xfId="0" applyFill="1"/>
    <xf numFmtId="14" fontId="0" fillId="0" borderId="0" xfId="0" applyNumberFormat="1" applyAlignment="1">
      <alignment vertical="top" wrapText="1"/>
    </xf>
    <xf numFmtId="1" fontId="0" fillId="0" borderId="0" xfId="0" applyNumberFormat="1"/>
    <xf numFmtId="0" fontId="6" fillId="0" borderId="0" xfId="0" applyFont="1" applyAlignment="1">
      <alignment horizontal="left" vertical="center" indent="2"/>
    </xf>
    <xf numFmtId="1" fontId="0" fillId="0" borderId="0" xfId="0" applyNumberFormat="1" applyAlignment="1">
      <alignment vertical="top" wrapText="1"/>
    </xf>
    <xf numFmtId="0" fontId="0" fillId="0" borderId="0" xfId="0" applyAlignment="1">
      <alignment horizontal="left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CCCCFF"/>
      <color rgb="FFB1A0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usan Elliot (NHS Borders)" id="{15B8408B-A351-4971-9487-982C9B06FFCE}" userId="S::Susan.Elliot1@borders.scot.nhs.uk::77201cde-06c8-4459-b997-79688d065c42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10" dT="2023-06-01T07:44:16.76" personId="{15B8408B-A351-4971-9487-982C9B06FFCE}" id="{40BA0956-FC86-499F-B11F-D4B326D34EDB}">
    <text>Check old BAS notes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44"/>
  <sheetViews>
    <sheetView tabSelected="1" workbookViewId="0">
      <selection activeCell="B3" sqref="B3:B4"/>
    </sheetView>
  </sheetViews>
  <sheetFormatPr defaultRowHeight="14.5" x14ac:dyDescent="0.35"/>
  <cols>
    <col min="1" max="1" width="22.54296875" customWidth="1"/>
    <col min="5" max="5" width="11.1796875" customWidth="1"/>
    <col min="9" max="9" width="20.1796875" customWidth="1"/>
    <col min="12" max="12" width="23.1796875" customWidth="1"/>
  </cols>
  <sheetData>
    <row r="2" spans="1:16" x14ac:dyDescent="0.35">
      <c r="A2" s="9" t="s">
        <v>91</v>
      </c>
      <c r="E2" s="9" t="s">
        <v>94</v>
      </c>
      <c r="I2" s="9" t="s">
        <v>95</v>
      </c>
      <c r="L2" s="9" t="s">
        <v>103</v>
      </c>
      <c r="O2" s="9" t="s">
        <v>105</v>
      </c>
    </row>
    <row r="3" spans="1:16" x14ac:dyDescent="0.35">
      <c r="A3" t="s">
        <v>92</v>
      </c>
      <c r="C3" s="32" t="e">
        <f>B3/B5</f>
        <v>#DIV/0!</v>
      </c>
      <c r="I3" t="s">
        <v>96</v>
      </c>
      <c r="L3" t="s">
        <v>15</v>
      </c>
      <c r="O3" t="s">
        <v>16</v>
      </c>
    </row>
    <row r="4" spans="1:16" x14ac:dyDescent="0.35">
      <c r="A4" t="s">
        <v>93</v>
      </c>
      <c r="C4" s="32" t="e">
        <f>B4/B5</f>
        <v>#DIV/0!</v>
      </c>
      <c r="I4" t="s">
        <v>97</v>
      </c>
      <c r="L4" t="s">
        <v>104</v>
      </c>
      <c r="O4" t="s">
        <v>14</v>
      </c>
    </row>
    <row r="5" spans="1:16" x14ac:dyDescent="0.35">
      <c r="B5">
        <f>SUM(B3:B4)</f>
        <v>0</v>
      </c>
      <c r="I5" t="s">
        <v>98</v>
      </c>
      <c r="L5" t="s">
        <v>106</v>
      </c>
      <c r="O5" t="s">
        <v>106</v>
      </c>
    </row>
    <row r="6" spans="1:16" x14ac:dyDescent="0.35">
      <c r="I6" t="s">
        <v>99</v>
      </c>
      <c r="L6" t="s">
        <v>102</v>
      </c>
      <c r="M6">
        <f>SUM(M3:M5)</f>
        <v>0</v>
      </c>
      <c r="O6" t="s">
        <v>102</v>
      </c>
      <c r="P6">
        <f>SUM(P3:P5)</f>
        <v>0</v>
      </c>
    </row>
    <row r="7" spans="1:16" x14ac:dyDescent="0.35">
      <c r="I7" t="s">
        <v>100</v>
      </c>
    </row>
    <row r="8" spans="1:16" x14ac:dyDescent="0.35">
      <c r="I8" t="s">
        <v>101</v>
      </c>
    </row>
    <row r="9" spans="1:16" x14ac:dyDescent="0.35">
      <c r="I9" t="s">
        <v>102</v>
      </c>
      <c r="J9">
        <f>SUM(J3:J8)</f>
        <v>0</v>
      </c>
    </row>
    <row r="12" spans="1:16" x14ac:dyDescent="0.35">
      <c r="E12" t="s">
        <v>102</v>
      </c>
      <c r="F12">
        <f>SUM(F3:F11)</f>
        <v>0</v>
      </c>
    </row>
    <row r="14" spans="1:16" ht="51" customHeight="1" x14ac:dyDescent="0.35">
      <c r="A14" s="9" t="s">
        <v>107</v>
      </c>
      <c r="E14" s="9" t="s">
        <v>108</v>
      </c>
      <c r="I14" s="10" t="s">
        <v>109</v>
      </c>
      <c r="L14" s="9" t="s">
        <v>110</v>
      </c>
    </row>
    <row r="15" spans="1:16" x14ac:dyDescent="0.35">
      <c r="A15" t="s">
        <v>17</v>
      </c>
      <c r="E15" t="s">
        <v>15</v>
      </c>
      <c r="I15" t="s">
        <v>17</v>
      </c>
      <c r="L15" t="s">
        <v>17</v>
      </c>
    </row>
    <row r="16" spans="1:16" x14ac:dyDescent="0.35">
      <c r="A16" t="s">
        <v>18</v>
      </c>
      <c r="E16" t="s">
        <v>22</v>
      </c>
      <c r="I16" t="s">
        <v>18</v>
      </c>
      <c r="L16" t="s">
        <v>18</v>
      </c>
    </row>
    <row r="17" spans="1:13" x14ac:dyDescent="0.35">
      <c r="A17" t="s">
        <v>102</v>
      </c>
      <c r="B17">
        <f>B15+B16</f>
        <v>0</v>
      </c>
      <c r="E17" t="s">
        <v>102</v>
      </c>
      <c r="F17">
        <f>SUM(F15:F16)</f>
        <v>0</v>
      </c>
      <c r="L17" t="s">
        <v>102</v>
      </c>
      <c r="M17">
        <f>SUM(M15:M16)</f>
        <v>0</v>
      </c>
    </row>
    <row r="23" spans="1:13" x14ac:dyDescent="0.35">
      <c r="A23" s="9" t="s">
        <v>119</v>
      </c>
      <c r="H23" s="9" t="s">
        <v>111</v>
      </c>
      <c r="L23" s="9" t="s">
        <v>112</v>
      </c>
    </row>
    <row r="24" spans="1:13" x14ac:dyDescent="0.35">
      <c r="A24" s="4"/>
      <c r="H24" t="s">
        <v>17</v>
      </c>
    </row>
    <row r="25" spans="1:13" x14ac:dyDescent="0.35">
      <c r="A25" s="4"/>
      <c r="H25" t="s">
        <v>18</v>
      </c>
    </row>
    <row r="26" spans="1:13" x14ac:dyDescent="0.35">
      <c r="A26" s="4"/>
      <c r="H26" t="s">
        <v>19</v>
      </c>
    </row>
    <row r="27" spans="1:13" x14ac:dyDescent="0.35">
      <c r="A27" s="4"/>
      <c r="H27" t="s">
        <v>102</v>
      </c>
      <c r="I27">
        <f>SUM(I24:I26)</f>
        <v>0</v>
      </c>
    </row>
    <row r="28" spans="1:13" x14ac:dyDescent="0.35">
      <c r="A28" s="4"/>
    </row>
    <row r="29" spans="1:13" x14ac:dyDescent="0.35">
      <c r="A29" s="4"/>
    </row>
    <row r="30" spans="1:13" x14ac:dyDescent="0.35">
      <c r="A30" s="4"/>
    </row>
    <row r="31" spans="1:13" x14ac:dyDescent="0.35">
      <c r="A31" s="4"/>
    </row>
    <row r="32" spans="1:13" x14ac:dyDescent="0.35">
      <c r="A32" s="4"/>
    </row>
    <row r="33" spans="1:1" x14ac:dyDescent="0.35">
      <c r="A33" s="4"/>
    </row>
    <row r="34" spans="1:1" x14ac:dyDescent="0.35">
      <c r="A34" s="4"/>
    </row>
    <row r="35" spans="1:1" x14ac:dyDescent="0.35">
      <c r="A35" s="4"/>
    </row>
    <row r="36" spans="1:1" x14ac:dyDescent="0.35">
      <c r="A36" s="4"/>
    </row>
    <row r="37" spans="1:1" x14ac:dyDescent="0.35">
      <c r="A37" s="4"/>
    </row>
    <row r="38" spans="1:1" x14ac:dyDescent="0.35">
      <c r="A38" s="4"/>
    </row>
    <row r="39" spans="1:1" x14ac:dyDescent="0.35">
      <c r="A39" s="4"/>
    </row>
    <row r="40" spans="1:1" x14ac:dyDescent="0.35">
      <c r="A40" s="4"/>
    </row>
    <row r="41" spans="1:1" x14ac:dyDescent="0.35">
      <c r="A41" s="4"/>
    </row>
    <row r="42" spans="1:1" x14ac:dyDescent="0.35">
      <c r="A42" s="4"/>
    </row>
    <row r="43" spans="1:1" x14ac:dyDescent="0.35">
      <c r="A43" s="4"/>
    </row>
    <row r="44" spans="1:1" x14ac:dyDescent="0.35">
      <c r="A44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2EF94-02D9-4FB6-8DD3-9D9F6807D002}">
  <dimension ref="A1:P28"/>
  <sheetViews>
    <sheetView topLeftCell="G1" workbookViewId="0">
      <selection activeCell="G2" sqref="A2:XFD21"/>
    </sheetView>
  </sheetViews>
  <sheetFormatPr defaultRowHeight="14.5" x14ac:dyDescent="0.35"/>
  <cols>
    <col min="3" max="3" width="14.1796875" customWidth="1"/>
    <col min="4" max="4" width="13.54296875" customWidth="1"/>
    <col min="6" max="6" width="9.6328125" bestFit="1" customWidth="1"/>
    <col min="7" max="7" width="10.7265625" bestFit="1" customWidth="1"/>
    <col min="8" max="8" width="57.81640625" bestFit="1" customWidth="1"/>
    <col min="11" max="11" width="30.453125" customWidth="1"/>
    <col min="12" max="12" width="14.08984375" customWidth="1"/>
    <col min="13" max="13" width="18.26953125" customWidth="1"/>
  </cols>
  <sheetData>
    <row r="1" spans="1:16" ht="47" x14ac:dyDescent="0.35">
      <c r="A1" t="s">
        <v>168</v>
      </c>
      <c r="C1" t="s">
        <v>28</v>
      </c>
      <c r="D1" s="28" t="s">
        <v>222</v>
      </c>
      <c r="E1" s="28" t="s">
        <v>223</v>
      </c>
      <c r="F1" s="28" t="s">
        <v>117</v>
      </c>
      <c r="G1" s="28" t="s">
        <v>224</v>
      </c>
      <c r="H1" s="29" t="s">
        <v>137</v>
      </c>
      <c r="I1" s="28" t="s">
        <v>225</v>
      </c>
      <c r="J1" s="30" t="s">
        <v>36</v>
      </c>
      <c r="K1" s="30" t="s">
        <v>226</v>
      </c>
      <c r="L1" s="30" t="s">
        <v>227</v>
      </c>
      <c r="M1" s="30" t="s">
        <v>37</v>
      </c>
      <c r="N1" s="30" t="s">
        <v>236</v>
      </c>
      <c r="O1" s="30" t="s">
        <v>244</v>
      </c>
      <c r="P1" s="30" t="s">
        <v>256</v>
      </c>
    </row>
    <row r="10" spans="1:16" x14ac:dyDescent="0.35"/>
    <row r="21" spans="1:10" ht="15.75" customHeight="1" x14ac:dyDescent="0.35"/>
    <row r="22" spans="1:10" x14ac:dyDescent="0.35">
      <c r="C22" s="5"/>
      <c r="D22" s="1"/>
    </row>
    <row r="23" spans="1:10" x14ac:dyDescent="0.35">
      <c r="C23" s="5"/>
      <c r="D23" s="1"/>
    </row>
    <row r="24" spans="1:10" x14ac:dyDescent="0.35">
      <c r="C24" s="5"/>
      <c r="D24" s="12"/>
    </row>
    <row r="25" spans="1:10" x14ac:dyDescent="0.35">
      <c r="A25" t="s">
        <v>257</v>
      </c>
      <c r="C25" s="5"/>
      <c r="D25" s="1"/>
    </row>
    <row r="26" spans="1:10" ht="26.25" customHeight="1" x14ac:dyDescent="0.35">
      <c r="A26" t="s">
        <v>258</v>
      </c>
      <c r="C26" s="26" t="s">
        <v>263</v>
      </c>
      <c r="J26" t="s">
        <v>206</v>
      </c>
    </row>
    <row r="27" spans="1:10" x14ac:dyDescent="0.35">
      <c r="A27" t="s">
        <v>259</v>
      </c>
      <c r="C27" t="s">
        <v>261</v>
      </c>
    </row>
    <row r="28" spans="1:10" x14ac:dyDescent="0.35">
      <c r="A28" t="s">
        <v>260</v>
      </c>
      <c r="C28" t="s">
        <v>262</v>
      </c>
    </row>
  </sheetData>
  <pageMargins left="0.75" right="0.75" top="1" bottom="1" header="0.5" footer="0.5"/>
  <pageSetup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D881F-FC55-4E38-94DF-4CF67DE95040}">
  <dimension ref="A1:ED112"/>
  <sheetViews>
    <sheetView zoomScaleNormal="100" workbookViewId="0">
      <pane ySplit="1" topLeftCell="A20" activePane="bottomLeft" state="frozen"/>
      <selection activeCell="AX8" sqref="AX8"/>
      <selection pane="bottomLeft" activeCell="A2" sqref="A2:XFD21"/>
    </sheetView>
  </sheetViews>
  <sheetFormatPr defaultColWidth="13.453125" defaultRowHeight="14.5" x14ac:dyDescent="0.35"/>
  <cols>
    <col min="1" max="1" width="10.81640625" style="5" customWidth="1"/>
    <col min="2" max="2" width="13.453125" style="5" customWidth="1"/>
    <col min="3" max="8" width="13.453125" style="5"/>
    <col min="9" max="12" width="13.453125" style="1"/>
    <col min="13" max="13" width="13.453125" style="5"/>
    <col min="14" max="14" width="20" style="5" bestFit="1" customWidth="1"/>
    <col min="15" max="15" width="13.453125" style="5"/>
    <col min="16" max="17" width="18.90625" style="5" customWidth="1"/>
    <col min="18" max="18" width="15.1796875" style="5" customWidth="1"/>
    <col min="19" max="23" width="13.453125" style="5"/>
    <col min="24" max="24" width="15.81640625" style="5" customWidth="1"/>
    <col min="25" max="25" width="13.453125" style="5"/>
    <col min="26" max="29" width="13.453125" style="4"/>
    <col min="30" max="35" width="13.453125" style="5"/>
    <col min="36" max="36" width="18.453125" style="5" customWidth="1"/>
    <col min="37" max="37" width="15.81640625" style="5" customWidth="1"/>
    <col min="38" max="38" width="20" style="4" customWidth="1"/>
    <col min="39" max="39" width="13.453125" style="5"/>
    <col min="40" max="40" width="16.54296875" style="5" customWidth="1"/>
    <col min="41" max="41" width="18.453125" style="5" customWidth="1"/>
    <col min="42" max="63" width="13.453125" style="5"/>
    <col min="64" max="64" width="15.1796875" style="5" customWidth="1"/>
    <col min="65" max="65" width="17.81640625" style="5" customWidth="1"/>
    <col min="66" max="78" width="13.453125" style="5"/>
    <col min="79" max="79" width="16" style="5" customWidth="1"/>
    <col min="80" max="81" width="13.453125" style="5"/>
    <col min="82" max="82" width="14.6328125" style="5" customWidth="1"/>
    <col min="83" max="94" width="13.453125" style="5"/>
    <col min="95" max="95" width="20.54296875" style="5" customWidth="1"/>
    <col min="96" max="96" width="13.453125" style="5"/>
    <col min="97" max="97" width="15.1796875" style="5" customWidth="1"/>
    <col min="98" max="98" width="16.1796875" style="5" customWidth="1"/>
    <col min="99" max="99" width="13.453125" style="5"/>
    <col min="100" max="100" width="17.1796875" style="5" customWidth="1"/>
    <col min="101" max="101" width="16.81640625" style="5" customWidth="1"/>
    <col min="102" max="106" width="13.453125" style="5"/>
    <col min="107" max="107" width="15.81640625" style="5" customWidth="1"/>
    <col min="108" max="120" width="13.453125" style="5"/>
    <col min="121" max="121" width="15.7265625" style="5" bestFit="1" customWidth="1"/>
    <col min="122" max="126" width="13.453125" style="5"/>
    <col min="127" max="127" width="28.453125" style="5" bestFit="1" customWidth="1"/>
    <col min="128" max="133" width="25.90625" style="1" customWidth="1"/>
    <col min="134" max="134" width="28.36328125" style="5" customWidth="1"/>
    <col min="135" max="16384" width="13.453125" style="5"/>
  </cols>
  <sheetData>
    <row r="1" spans="1:134" s="1" customFormat="1" ht="101.5" x14ac:dyDescent="0.35">
      <c r="A1" s="24" t="s">
        <v>113</v>
      </c>
      <c r="B1" s="24" t="s">
        <v>114</v>
      </c>
      <c r="C1" s="2" t="s">
        <v>28</v>
      </c>
      <c r="D1" s="2" t="s">
        <v>115</v>
      </c>
      <c r="E1" s="2" t="s">
        <v>116</v>
      </c>
      <c r="F1" s="2" t="s">
        <v>117</v>
      </c>
      <c r="G1" s="2" t="s">
        <v>118</v>
      </c>
      <c r="H1" s="2" t="s">
        <v>27</v>
      </c>
      <c r="I1" s="2" t="s">
        <v>120</v>
      </c>
      <c r="J1" s="2" t="s">
        <v>121</v>
      </c>
      <c r="K1" s="2" t="s">
        <v>138</v>
      </c>
      <c r="L1" s="2" t="s">
        <v>122</v>
      </c>
      <c r="M1" s="2" t="s">
        <v>123</v>
      </c>
      <c r="N1" s="2" t="s">
        <v>1</v>
      </c>
      <c r="O1" s="2" t="s">
        <v>124</v>
      </c>
      <c r="P1" s="2" t="s">
        <v>125</v>
      </c>
      <c r="Q1" s="2" t="s">
        <v>386</v>
      </c>
      <c r="R1" s="2" t="s">
        <v>126</v>
      </c>
      <c r="S1" s="2" t="s">
        <v>276</v>
      </c>
      <c r="T1" s="2" t="s">
        <v>277</v>
      </c>
      <c r="U1" s="2" t="s">
        <v>275</v>
      </c>
      <c r="V1" s="2" t="s">
        <v>221</v>
      </c>
      <c r="W1" s="2" t="s">
        <v>228</v>
      </c>
      <c r="X1" s="2" t="s">
        <v>127</v>
      </c>
      <c r="Y1" s="2" t="s">
        <v>128</v>
      </c>
      <c r="Z1" s="2" t="s">
        <v>130</v>
      </c>
      <c r="AA1" s="2" t="s">
        <v>388</v>
      </c>
      <c r="AB1" s="2" t="s">
        <v>387</v>
      </c>
      <c r="AC1" s="2" t="s">
        <v>176</v>
      </c>
      <c r="AD1" s="2" t="s">
        <v>129</v>
      </c>
      <c r="AE1" s="2" t="s">
        <v>177</v>
      </c>
      <c r="AF1" s="2" t="s">
        <v>178</v>
      </c>
      <c r="AG1" s="2" t="s">
        <v>179</v>
      </c>
      <c r="AH1" s="2" t="s">
        <v>229</v>
      </c>
      <c r="AI1" s="2" t="s">
        <v>230</v>
      </c>
      <c r="AJ1" s="2" t="s">
        <v>175</v>
      </c>
      <c r="AK1" s="2" t="s">
        <v>254</v>
      </c>
      <c r="AL1" s="2" t="s">
        <v>132</v>
      </c>
      <c r="AM1" s="2" t="s">
        <v>133</v>
      </c>
      <c r="AN1" s="2" t="s">
        <v>205</v>
      </c>
      <c r="AO1" s="2" t="s">
        <v>134</v>
      </c>
      <c r="AP1" s="2" t="s">
        <v>255</v>
      </c>
      <c r="AQ1" s="2" t="s">
        <v>278</v>
      </c>
      <c r="AR1" s="2" t="s">
        <v>283</v>
      </c>
      <c r="AS1" s="2" t="s">
        <v>279</v>
      </c>
      <c r="AT1" s="2" t="s">
        <v>280</v>
      </c>
      <c r="AU1" s="2" t="s">
        <v>281</v>
      </c>
      <c r="AV1" s="2" t="s">
        <v>282</v>
      </c>
      <c r="AW1" s="2" t="s">
        <v>284</v>
      </c>
      <c r="AX1" s="2" t="s">
        <v>285</v>
      </c>
      <c r="AY1" s="2" t="s">
        <v>286</v>
      </c>
      <c r="AZ1" s="2" t="s">
        <v>287</v>
      </c>
      <c r="BA1" s="2" t="s">
        <v>288</v>
      </c>
      <c r="BB1" s="2" t="s">
        <v>289</v>
      </c>
      <c r="BC1" s="2" t="s">
        <v>290</v>
      </c>
      <c r="BD1" s="2" t="s">
        <v>291</v>
      </c>
      <c r="BE1" s="2" t="s">
        <v>292</v>
      </c>
      <c r="BF1" s="2" t="s">
        <v>293</v>
      </c>
      <c r="BG1" s="2" t="s">
        <v>294</v>
      </c>
      <c r="BH1" s="2" t="s">
        <v>295</v>
      </c>
      <c r="BI1" s="2" t="s">
        <v>296</v>
      </c>
      <c r="BJ1" s="2" t="s">
        <v>297</v>
      </c>
      <c r="BK1" s="2" t="s">
        <v>298</v>
      </c>
      <c r="BL1" s="2" t="s">
        <v>299</v>
      </c>
      <c r="BM1" s="2" t="s">
        <v>300</v>
      </c>
      <c r="BN1" s="2" t="s">
        <v>301</v>
      </c>
      <c r="BO1" s="2" t="s">
        <v>302</v>
      </c>
      <c r="BP1" s="2" t="s">
        <v>303</v>
      </c>
      <c r="BQ1" s="2" t="s">
        <v>304</v>
      </c>
      <c r="BR1" s="2" t="s">
        <v>305</v>
      </c>
      <c r="BS1" s="2" t="s">
        <v>306</v>
      </c>
      <c r="BT1" s="2" t="s">
        <v>307</v>
      </c>
      <c r="BU1" s="2" t="s">
        <v>308</v>
      </c>
      <c r="BV1" s="2" t="s">
        <v>309</v>
      </c>
      <c r="BW1" s="2" t="s">
        <v>310</v>
      </c>
      <c r="BX1" s="2" t="s">
        <v>311</v>
      </c>
      <c r="BY1" s="2" t="s">
        <v>312</v>
      </c>
      <c r="BZ1" s="2" t="s">
        <v>313</v>
      </c>
      <c r="CA1" s="2" t="s">
        <v>314</v>
      </c>
      <c r="CB1" s="2" t="s">
        <v>315</v>
      </c>
      <c r="CC1" s="2" t="s">
        <v>316</v>
      </c>
      <c r="CD1" s="2" t="s">
        <v>317</v>
      </c>
      <c r="CE1" s="2" t="s">
        <v>318</v>
      </c>
      <c r="CF1" s="2" t="s">
        <v>319</v>
      </c>
      <c r="CG1" s="2" t="s">
        <v>320</v>
      </c>
      <c r="CH1" s="2" t="s">
        <v>321</v>
      </c>
      <c r="CI1" s="2" t="s">
        <v>322</v>
      </c>
      <c r="CJ1" s="2" t="s">
        <v>323</v>
      </c>
      <c r="CK1" s="2" t="s">
        <v>324</v>
      </c>
      <c r="CL1" s="2" t="s">
        <v>325</v>
      </c>
      <c r="CM1" s="2" t="s">
        <v>326</v>
      </c>
      <c r="CN1" s="2" t="s">
        <v>327</v>
      </c>
      <c r="CO1" s="2" t="s">
        <v>328</v>
      </c>
      <c r="CP1" s="2" t="s">
        <v>329</v>
      </c>
      <c r="CQ1" s="2" t="s">
        <v>330</v>
      </c>
      <c r="CR1" s="2" t="s">
        <v>331</v>
      </c>
      <c r="CS1" s="2" t="s">
        <v>332</v>
      </c>
      <c r="CT1" s="2" t="s">
        <v>333</v>
      </c>
      <c r="CU1" s="2" t="s">
        <v>334</v>
      </c>
      <c r="CV1" s="2" t="s">
        <v>335</v>
      </c>
      <c r="CW1" s="2" t="s">
        <v>336</v>
      </c>
      <c r="CX1" s="2" t="s">
        <v>337</v>
      </c>
      <c r="CY1" s="2" t="s">
        <v>338</v>
      </c>
      <c r="CZ1" s="2" t="s">
        <v>339</v>
      </c>
      <c r="DA1" s="2" t="s">
        <v>340</v>
      </c>
      <c r="DB1" s="2" t="s">
        <v>341</v>
      </c>
      <c r="DC1" s="2" t="s">
        <v>342</v>
      </c>
      <c r="DD1" s="24" t="s">
        <v>201</v>
      </c>
      <c r="DE1" s="24" t="s">
        <v>343</v>
      </c>
      <c r="DF1" s="24" t="s">
        <v>344</v>
      </c>
      <c r="DG1" s="24" t="s">
        <v>345</v>
      </c>
      <c r="DH1" s="24" t="s">
        <v>346</v>
      </c>
      <c r="DI1" s="24" t="s">
        <v>204</v>
      </c>
      <c r="DJ1" s="2" t="s">
        <v>347</v>
      </c>
      <c r="DK1" s="2" t="s">
        <v>348</v>
      </c>
      <c r="DL1" s="2" t="s">
        <v>349</v>
      </c>
      <c r="DM1" s="2" t="s">
        <v>350</v>
      </c>
      <c r="DN1" s="2" t="s">
        <v>351</v>
      </c>
      <c r="DO1" s="2" t="s">
        <v>352</v>
      </c>
      <c r="DP1" s="2" t="s">
        <v>180</v>
      </c>
      <c r="DQ1" s="2" t="s">
        <v>181</v>
      </c>
      <c r="DR1" s="2" t="s">
        <v>253</v>
      </c>
      <c r="DS1" s="2" t="s">
        <v>232</v>
      </c>
      <c r="DT1" s="2" t="s">
        <v>182</v>
      </c>
      <c r="DU1" s="2" t="s">
        <v>135</v>
      </c>
      <c r="DV1" s="2" t="s">
        <v>136</v>
      </c>
      <c r="DW1" s="24" t="s">
        <v>353</v>
      </c>
      <c r="DX1" s="24" t="s">
        <v>183</v>
      </c>
      <c r="DY1" s="24" t="s">
        <v>398</v>
      </c>
      <c r="DZ1" s="24" t="s">
        <v>399</v>
      </c>
      <c r="EA1" s="24" t="s">
        <v>400</v>
      </c>
      <c r="EB1" s="24" t="s">
        <v>401</v>
      </c>
      <c r="EC1" s="24" t="s">
        <v>402</v>
      </c>
      <c r="ED1" s="24" t="s">
        <v>23</v>
      </c>
    </row>
    <row r="2" spans="1:134" x14ac:dyDescent="0.35">
      <c r="F2" s="6"/>
      <c r="G2" s="6"/>
      <c r="H2" s="11"/>
      <c r="S2" s="6"/>
      <c r="T2" s="11"/>
      <c r="U2" s="1"/>
      <c r="V2" s="1"/>
      <c r="AA2" s="40"/>
      <c r="AB2" s="40"/>
      <c r="AK2" s="6"/>
      <c r="AM2" s="6"/>
      <c r="AN2" s="11"/>
      <c r="AP2" s="37"/>
      <c r="AV2" s="1"/>
      <c r="CM2" s="1"/>
      <c r="CO2" s="1"/>
      <c r="DL2" s="6"/>
      <c r="DO2" s="6"/>
      <c r="ED2" s="1"/>
    </row>
    <row r="3" spans="1:134" x14ac:dyDescent="0.35">
      <c r="F3" s="6"/>
      <c r="G3" s="6"/>
      <c r="H3" s="11"/>
      <c r="S3" s="6"/>
      <c r="T3" s="11"/>
      <c r="U3" s="1"/>
      <c r="V3" s="1"/>
      <c r="AA3" s="40"/>
      <c r="AB3" s="40"/>
      <c r="AG3" s="6"/>
      <c r="AI3" s="6"/>
      <c r="AK3" s="35"/>
      <c r="AM3" s="37"/>
      <c r="AN3" s="11"/>
      <c r="AP3" s="6"/>
      <c r="BY3" s="3"/>
      <c r="CO3" s="1"/>
      <c r="DL3" s="6"/>
      <c r="DX3"/>
      <c r="DY3"/>
      <c r="DZ3"/>
      <c r="EA3"/>
      <c r="EB3"/>
      <c r="ED3" s="1"/>
    </row>
    <row r="4" spans="1:134" x14ac:dyDescent="0.35">
      <c r="C4" s="27"/>
      <c r="F4" s="6"/>
      <c r="G4" s="6"/>
      <c r="H4" s="11"/>
      <c r="S4" s="6"/>
      <c r="T4" s="11"/>
      <c r="U4" s="4"/>
      <c r="V4" s="1"/>
      <c r="AA4" s="40"/>
      <c r="AB4" s="40"/>
      <c r="AK4" s="6"/>
      <c r="AM4" s="6"/>
      <c r="AN4" s="11"/>
      <c r="AP4" s="1"/>
      <c r="AV4" s="1"/>
      <c r="DL4" s="6"/>
      <c r="DX4"/>
      <c r="DY4"/>
      <c r="DZ4"/>
      <c r="EA4"/>
      <c r="EB4"/>
      <c r="ED4" s="1"/>
    </row>
    <row r="5" spans="1:134" x14ac:dyDescent="0.35">
      <c r="F5" s="6"/>
      <c r="G5" s="6"/>
      <c r="H5" s="11"/>
      <c r="S5" s="6"/>
      <c r="T5" s="11"/>
      <c r="U5" s="4"/>
      <c r="V5" s="1"/>
      <c r="AA5" s="40"/>
      <c r="AB5" s="40"/>
      <c r="AG5" s="6"/>
      <c r="AI5" s="6"/>
      <c r="AK5" s="37"/>
      <c r="AM5" s="6"/>
      <c r="AN5" s="11"/>
      <c r="AP5" s="6"/>
      <c r="BH5" s="1"/>
      <c r="BY5" s="1"/>
      <c r="CO5" s="1"/>
      <c r="DL5" s="6"/>
      <c r="DO5" s="6"/>
      <c r="ED5" s="1"/>
    </row>
    <row r="6" spans="1:134" x14ac:dyDescent="0.35">
      <c r="C6" s="27"/>
      <c r="F6" s="6"/>
      <c r="G6" s="6"/>
      <c r="H6" s="11"/>
      <c r="S6" s="6"/>
      <c r="T6" s="11"/>
      <c r="U6" s="4"/>
      <c r="V6" s="1"/>
      <c r="AA6" s="40"/>
      <c r="AB6" s="40"/>
      <c r="AG6" s="6"/>
      <c r="AI6" s="6"/>
      <c r="AK6" s="6"/>
      <c r="AM6" s="6"/>
      <c r="AN6" s="11"/>
      <c r="AP6" s="37"/>
      <c r="AV6" s="1"/>
      <c r="DL6" s="6"/>
      <c r="DO6" s="6"/>
      <c r="DX6"/>
      <c r="DY6"/>
      <c r="DZ6"/>
      <c r="EA6"/>
      <c r="EB6"/>
      <c r="ED6" s="1"/>
    </row>
    <row r="7" spans="1:134" x14ac:dyDescent="0.35">
      <c r="F7" s="6"/>
      <c r="G7" s="6"/>
      <c r="H7" s="11"/>
      <c r="S7" s="6"/>
      <c r="T7" s="11"/>
      <c r="U7" s="4"/>
      <c r="V7" s="1"/>
      <c r="AA7" s="40"/>
      <c r="AB7" s="40"/>
      <c r="AG7" s="6"/>
      <c r="AI7" s="6"/>
      <c r="AK7" s="6"/>
      <c r="AM7" s="6"/>
      <c r="AN7" s="11"/>
      <c r="AP7" s="6"/>
      <c r="AV7" s="1"/>
      <c r="BB7" s="1"/>
      <c r="BH7" s="1"/>
      <c r="BY7" s="1"/>
      <c r="CO7" s="1"/>
      <c r="DL7" s="6"/>
      <c r="DO7" s="6"/>
      <c r="ED7" s="1"/>
    </row>
    <row r="8" spans="1:134" x14ac:dyDescent="0.35">
      <c r="F8" s="6"/>
      <c r="G8" s="6"/>
      <c r="H8" s="11"/>
      <c r="S8" s="6"/>
      <c r="T8" s="11"/>
      <c r="U8" s="4"/>
      <c r="V8" s="1"/>
      <c r="AA8" s="40"/>
      <c r="AB8" s="40"/>
      <c r="AK8" s="6"/>
      <c r="AN8" s="11"/>
      <c r="DL8" s="6"/>
      <c r="DO8" s="6"/>
      <c r="ED8" s="1"/>
    </row>
    <row r="9" spans="1:134" ht="126.75" customHeight="1" x14ac:dyDescent="0.35">
      <c r="F9" s="6"/>
      <c r="G9" s="6"/>
      <c r="H9" s="11"/>
      <c r="S9" s="6"/>
      <c r="T9" s="11"/>
      <c r="U9" s="4"/>
      <c r="V9" s="1"/>
      <c r="AA9" s="40"/>
      <c r="AB9" s="40"/>
      <c r="AK9" s="6"/>
      <c r="AL9" s="6"/>
      <c r="AM9" s="6"/>
      <c r="AN9" s="11"/>
      <c r="AP9" s="6"/>
      <c r="BY9" s="1"/>
      <c r="CO9" s="1"/>
      <c r="DL9" s="6"/>
      <c r="DO9" s="6"/>
      <c r="ED9" s="1"/>
    </row>
    <row r="10" spans="1:134" x14ac:dyDescent="0.35">
      <c r="F10" s="6"/>
      <c r="G10" s="6"/>
      <c r="H10" s="11"/>
      <c r="S10" s="6"/>
      <c r="T10" s="11"/>
      <c r="U10" s="4"/>
      <c r="V10" s="1"/>
      <c r="AA10" s="40"/>
      <c r="AB10" s="40"/>
      <c r="AK10" s="6"/>
      <c r="AM10" s="6"/>
      <c r="AN10" s="11"/>
      <c r="AP10" s="35"/>
      <c r="BY10" s="8"/>
      <c r="DL10" s="6"/>
      <c r="DO10" s="6"/>
      <c r="ED10" s="1"/>
    </row>
    <row r="11" spans="1:134" x14ac:dyDescent="0.35">
      <c r="F11" s="6"/>
      <c r="G11" s="6"/>
      <c r="H11" s="11"/>
      <c r="S11" s="6"/>
      <c r="T11" s="11"/>
      <c r="U11" s="4"/>
      <c r="V11" s="1"/>
      <c r="AA11" s="40"/>
      <c r="AB11" s="40"/>
      <c r="AK11" s="6"/>
      <c r="AM11" s="6"/>
      <c r="AN11" s="11"/>
      <c r="AP11" s="6"/>
      <c r="CO11" s="1"/>
      <c r="DL11" s="6"/>
      <c r="DO11" s="6"/>
      <c r="ED11" s="1"/>
    </row>
    <row r="12" spans="1:134" x14ac:dyDescent="0.35">
      <c r="F12" s="6"/>
      <c r="G12" s="6"/>
      <c r="H12" s="11"/>
      <c r="S12" s="6"/>
      <c r="T12" s="11"/>
      <c r="U12" s="4"/>
      <c r="V12" s="1"/>
      <c r="AA12" s="40"/>
      <c r="AB12" s="40"/>
      <c r="AK12" s="6"/>
      <c r="AM12" s="6"/>
      <c r="AN12" s="11"/>
      <c r="AP12" s="6"/>
      <c r="DL12" s="6"/>
      <c r="DO12" s="6"/>
      <c r="ED12" s="1"/>
    </row>
    <row r="13" spans="1:134" x14ac:dyDescent="0.35">
      <c r="F13" s="6"/>
      <c r="G13" s="6"/>
      <c r="H13" s="11"/>
      <c r="S13" s="6"/>
      <c r="T13" s="11"/>
      <c r="U13" s="4"/>
      <c r="V13" s="1"/>
      <c r="AA13" s="40"/>
      <c r="AB13" s="40"/>
      <c r="AI13" s="6"/>
      <c r="AK13" s="6"/>
      <c r="AM13" s="6"/>
      <c r="AN13" s="11"/>
      <c r="AP13" s="6"/>
      <c r="BH13" s="1"/>
      <c r="CO13" s="1"/>
      <c r="DL13" s="6"/>
      <c r="DU13" s="1"/>
      <c r="ED13" s="1"/>
    </row>
    <row r="14" spans="1:134" x14ac:dyDescent="0.35">
      <c r="F14" s="6"/>
      <c r="G14" s="6"/>
      <c r="H14" s="11"/>
      <c r="S14" s="6"/>
      <c r="T14" s="11"/>
      <c r="U14" s="4"/>
      <c r="V14" s="1"/>
      <c r="AA14" s="40"/>
      <c r="AB14" s="40"/>
      <c r="AG14" s="6"/>
      <c r="AI14" s="6"/>
      <c r="AK14" s="6"/>
      <c r="AM14" s="6"/>
      <c r="AN14" s="11"/>
      <c r="AP14" s="6"/>
      <c r="CO14" s="1"/>
      <c r="DL14" s="6"/>
      <c r="DO14" s="6"/>
      <c r="ED14" s="1"/>
    </row>
    <row r="15" spans="1:134" x14ac:dyDescent="0.35">
      <c r="F15" s="6"/>
      <c r="G15" s="6"/>
      <c r="H15" s="11"/>
      <c r="S15" s="6"/>
      <c r="T15" s="11"/>
      <c r="U15" s="4"/>
      <c r="V15" s="1"/>
      <c r="AA15" s="40"/>
      <c r="AB15" s="40"/>
      <c r="AG15" s="6"/>
      <c r="AI15" s="6"/>
      <c r="AK15" s="6"/>
      <c r="AM15" s="6"/>
      <c r="AN15" s="11"/>
      <c r="AP15" s="6"/>
      <c r="DL15" s="6"/>
      <c r="DO15" s="6"/>
      <c r="ED15" s="1"/>
    </row>
    <row r="16" spans="1:134" x14ac:dyDescent="0.35">
      <c r="F16" s="6"/>
      <c r="G16" s="6"/>
      <c r="H16" s="11"/>
      <c r="N16" s="1"/>
      <c r="S16" s="6"/>
      <c r="T16" s="11"/>
      <c r="U16" s="4"/>
      <c r="V16" s="1"/>
      <c r="AA16" s="40"/>
      <c r="AB16" s="40"/>
      <c r="AG16" s="6"/>
      <c r="AI16" s="6"/>
      <c r="AK16" s="6"/>
      <c r="AM16" s="6"/>
      <c r="AN16" s="11"/>
      <c r="AP16" s="6"/>
      <c r="BH16" s="1"/>
      <c r="DL16" s="6"/>
      <c r="DO16" s="6"/>
      <c r="ED16" s="1"/>
    </row>
    <row r="17" spans="6:134" x14ac:dyDescent="0.35">
      <c r="F17" s="6"/>
      <c r="G17" s="6"/>
      <c r="H17" s="11"/>
      <c r="S17" s="6"/>
      <c r="T17" s="11"/>
      <c r="U17" s="4"/>
      <c r="V17" s="1"/>
      <c r="AA17" s="40"/>
      <c r="AB17" s="40"/>
      <c r="AG17" s="6"/>
      <c r="AJ17" s="1"/>
      <c r="AK17" s="7"/>
      <c r="AM17" s="6"/>
      <c r="AN17" s="11"/>
      <c r="AP17" s="6"/>
      <c r="BY17" s="1"/>
      <c r="DL17" s="6"/>
      <c r="DO17" s="6"/>
      <c r="ED17" s="1"/>
    </row>
    <row r="18" spans="6:134" x14ac:dyDescent="0.35">
      <c r="F18" s="6"/>
      <c r="G18" s="6"/>
      <c r="H18" s="11"/>
      <c r="S18" s="6"/>
      <c r="T18" s="11"/>
      <c r="U18" s="4"/>
      <c r="V18" s="1"/>
      <c r="AA18" s="40"/>
      <c r="AB18" s="40"/>
      <c r="AG18" s="6"/>
      <c r="AI18" s="6"/>
      <c r="AK18" s="6"/>
      <c r="AM18" s="37"/>
      <c r="AN18" s="11"/>
      <c r="AO18" s="4"/>
      <c r="AP18" s="37"/>
      <c r="AQ18" s="4"/>
      <c r="AR18" s="4"/>
      <c r="AS18" s="4"/>
      <c r="AT18" s="4"/>
      <c r="AU18" s="4"/>
      <c r="AV18" s="4"/>
      <c r="BH18" s="1"/>
      <c r="BY18" s="1"/>
      <c r="CO18" s="1"/>
      <c r="DL18" s="6"/>
      <c r="DO18" s="7"/>
      <c r="ED18" s="1"/>
    </row>
    <row r="19" spans="6:134" x14ac:dyDescent="0.35">
      <c r="F19" s="6"/>
      <c r="G19" s="6"/>
      <c r="H19" s="11"/>
      <c r="S19" s="6"/>
      <c r="T19" s="11"/>
      <c r="U19" s="4"/>
      <c r="V19" s="1"/>
      <c r="AA19" s="40"/>
      <c r="AB19" s="40"/>
      <c r="AK19" s="6"/>
      <c r="AM19" s="6"/>
      <c r="AN19" s="11"/>
      <c r="AP19" s="6"/>
      <c r="AQ19" s="1"/>
      <c r="DP19" s="1"/>
      <c r="ED19" s="1"/>
    </row>
    <row r="20" spans="6:134" ht="141.75" customHeight="1" x14ac:dyDescent="0.35">
      <c r="F20" s="6"/>
      <c r="G20" s="6"/>
      <c r="H20" s="11"/>
      <c r="S20" s="6"/>
      <c r="T20" s="11"/>
      <c r="U20" s="4"/>
      <c r="V20" s="1"/>
      <c r="AA20" s="40"/>
      <c r="AB20" s="40"/>
      <c r="AM20" s="6"/>
      <c r="AN20" s="11"/>
      <c r="DL20" s="6"/>
      <c r="DO20" s="6"/>
      <c r="ED20" s="1"/>
    </row>
    <row r="21" spans="6:134" x14ac:dyDescent="0.35">
      <c r="F21" s="6"/>
      <c r="G21" s="6"/>
      <c r="H21" s="11"/>
      <c r="S21" s="6"/>
      <c r="T21" s="11"/>
      <c r="U21" s="4"/>
      <c r="V21" s="1"/>
      <c r="AA21" s="40"/>
      <c r="AB21" s="40"/>
      <c r="AG21" s="6"/>
      <c r="AI21" s="6"/>
      <c r="AK21" s="6"/>
      <c r="AM21" s="6"/>
      <c r="AN21" s="11"/>
      <c r="AP21" s="6"/>
      <c r="BY21" s="1"/>
      <c r="DL21" s="6"/>
      <c r="DO21" s="6"/>
      <c r="ED21" s="1"/>
    </row>
    <row r="22" spans="6:134" x14ac:dyDescent="0.35">
      <c r="F22" s="6"/>
      <c r="G22" s="6"/>
      <c r="H22" s="11"/>
      <c r="S22" s="6"/>
      <c r="T22" s="11"/>
      <c r="U22" s="4"/>
      <c r="V22" s="1"/>
      <c r="AN22" s="11"/>
      <c r="AP22" s="7"/>
      <c r="BY22" s="1"/>
      <c r="CO22" s="1"/>
    </row>
    <row r="23" spans="6:134" x14ac:dyDescent="0.35">
      <c r="F23" s="6"/>
      <c r="G23" s="6"/>
      <c r="H23" s="11"/>
      <c r="S23" s="6"/>
      <c r="T23" s="11"/>
      <c r="U23" s="4"/>
      <c r="V23" s="1"/>
      <c r="AN23" s="11"/>
      <c r="CO23" s="1"/>
    </row>
    <row r="24" spans="6:134" ht="124.5" customHeight="1" x14ac:dyDescent="0.35">
      <c r="F24" s="6"/>
      <c r="G24" s="6"/>
      <c r="H24" s="11"/>
      <c r="S24" s="11"/>
      <c r="T24" s="11"/>
      <c r="U24" s="4"/>
      <c r="V24" s="1"/>
      <c r="AN24" s="11"/>
      <c r="BB24" s="1"/>
      <c r="BY24" s="1"/>
      <c r="CO24" s="1"/>
    </row>
    <row r="25" spans="6:134" ht="93" customHeight="1" x14ac:dyDescent="0.35">
      <c r="F25" s="6"/>
      <c r="G25" s="6"/>
      <c r="H25" s="11"/>
      <c r="S25" s="6"/>
      <c r="T25" s="11"/>
      <c r="V25" s="1"/>
      <c r="AN25" s="11"/>
      <c r="BY25" s="1"/>
    </row>
    <row r="26" spans="6:134" x14ac:dyDescent="0.35">
      <c r="F26" s="6"/>
      <c r="G26" s="6"/>
      <c r="H26" s="11"/>
      <c r="S26" s="6"/>
      <c r="T26" s="11"/>
    </row>
    <row r="27" spans="6:134" x14ac:dyDescent="0.35">
      <c r="F27" s="6"/>
      <c r="G27" s="6"/>
      <c r="H27" s="11"/>
      <c r="S27" s="6"/>
      <c r="T27" s="11"/>
    </row>
    <row r="28" spans="6:134" x14ac:dyDescent="0.35">
      <c r="F28" s="6"/>
      <c r="G28" s="6"/>
      <c r="H28" s="11"/>
      <c r="S28" s="6"/>
      <c r="T28" s="11"/>
    </row>
    <row r="29" spans="6:134" x14ac:dyDescent="0.35">
      <c r="F29" s="6"/>
      <c r="G29" s="6"/>
      <c r="H29" s="6"/>
      <c r="S29" s="6"/>
      <c r="T29" s="6"/>
    </row>
    <row r="30" spans="6:134" x14ac:dyDescent="0.35">
      <c r="F30" s="6"/>
      <c r="G30" s="6"/>
      <c r="H30" s="6"/>
      <c r="S30" s="6"/>
      <c r="T30" s="6"/>
    </row>
    <row r="31" spans="6:134" x14ac:dyDescent="0.35">
      <c r="F31" s="6"/>
      <c r="G31" s="6"/>
      <c r="H31" s="6"/>
      <c r="S31" s="6"/>
      <c r="T31" s="6"/>
    </row>
    <row r="32" spans="6:134" x14ac:dyDescent="0.35">
      <c r="F32" s="6"/>
      <c r="G32" s="6"/>
      <c r="H32" s="6"/>
      <c r="S32" s="6"/>
      <c r="T32" s="6"/>
    </row>
    <row r="33" spans="6:23" x14ac:dyDescent="0.35">
      <c r="F33" s="6"/>
      <c r="G33" s="6"/>
      <c r="H33" s="6"/>
      <c r="S33" s="6"/>
      <c r="T33" s="6"/>
    </row>
    <row r="34" spans="6:23" x14ac:dyDescent="0.35">
      <c r="F34" s="6"/>
      <c r="G34" s="6"/>
      <c r="H34" s="6"/>
      <c r="S34" s="6"/>
      <c r="T34" s="6"/>
    </row>
    <row r="35" spans="6:23" x14ac:dyDescent="0.35">
      <c r="F35" s="6"/>
      <c r="G35" s="6"/>
      <c r="H35" s="6"/>
      <c r="S35" s="6"/>
      <c r="T35" s="6"/>
    </row>
    <row r="36" spans="6:23" x14ac:dyDescent="0.35">
      <c r="F36" s="6"/>
      <c r="G36" s="6"/>
      <c r="H36" s="6"/>
      <c r="S36" s="6"/>
      <c r="T36" s="6"/>
    </row>
    <row r="37" spans="6:23" x14ac:dyDescent="0.35">
      <c r="G37" s="6"/>
      <c r="H37" s="6"/>
      <c r="S37" s="6"/>
      <c r="T37" s="6"/>
      <c r="W37" s="31"/>
    </row>
    <row r="38" spans="6:23" x14ac:dyDescent="0.35">
      <c r="G38" s="6"/>
      <c r="H38" s="6"/>
      <c r="S38" s="6"/>
      <c r="T38" s="6"/>
      <c r="W38" s="31"/>
    </row>
    <row r="39" spans="6:23" x14ac:dyDescent="0.35">
      <c r="S39" s="6"/>
      <c r="T39" s="6"/>
      <c r="W39" s="31"/>
    </row>
    <row r="40" spans="6:23" x14ac:dyDescent="0.35">
      <c r="S40" s="6"/>
      <c r="T40" s="6"/>
    </row>
    <row r="41" spans="6:23" x14ac:dyDescent="0.35">
      <c r="S41" s="6"/>
      <c r="T41" s="6"/>
    </row>
    <row r="99" spans="128:133" hidden="1" x14ac:dyDescent="0.35">
      <c r="DX99" t="s">
        <v>207</v>
      </c>
      <c r="DY99"/>
      <c r="DZ99"/>
      <c r="EA99"/>
      <c r="EB99"/>
      <c r="EC99"/>
    </row>
    <row r="100" spans="128:133" hidden="1" x14ac:dyDescent="0.35">
      <c r="DX100" t="s">
        <v>208</v>
      </c>
      <c r="DY100"/>
      <c r="DZ100"/>
      <c r="EA100"/>
      <c r="EB100"/>
      <c r="EC100"/>
    </row>
    <row r="101" spans="128:133" hidden="1" x14ac:dyDescent="0.35">
      <c r="DX101" t="s">
        <v>209</v>
      </c>
      <c r="DY101"/>
      <c r="DZ101"/>
      <c r="EA101"/>
      <c r="EB101"/>
      <c r="EC101"/>
    </row>
    <row r="102" spans="128:133" hidden="1" x14ac:dyDescent="0.35">
      <c r="DX102" t="s">
        <v>210</v>
      </c>
      <c r="DY102"/>
      <c r="DZ102"/>
      <c r="EA102"/>
      <c r="EB102"/>
      <c r="EC102"/>
    </row>
    <row r="103" spans="128:133" hidden="1" x14ac:dyDescent="0.35">
      <c r="DX103" t="s">
        <v>211</v>
      </c>
      <c r="DY103"/>
      <c r="DZ103"/>
      <c r="EA103"/>
      <c r="EB103"/>
      <c r="EC103"/>
    </row>
    <row r="104" spans="128:133" hidden="1" x14ac:dyDescent="0.35">
      <c r="DX104" t="s">
        <v>212</v>
      </c>
      <c r="DY104"/>
      <c r="DZ104"/>
      <c r="EA104"/>
      <c r="EB104"/>
      <c r="EC104"/>
    </row>
    <row r="105" spans="128:133" hidden="1" x14ac:dyDescent="0.35">
      <c r="DX105" t="s">
        <v>213</v>
      </c>
      <c r="DY105"/>
      <c r="DZ105"/>
      <c r="EA105"/>
      <c r="EB105"/>
      <c r="EC105"/>
    </row>
    <row r="106" spans="128:133" hidden="1" x14ac:dyDescent="0.35">
      <c r="DX106" t="s">
        <v>214</v>
      </c>
      <c r="DY106"/>
      <c r="DZ106"/>
      <c r="EA106"/>
      <c r="EB106"/>
      <c r="EC106"/>
    </row>
    <row r="107" spans="128:133" hidden="1" x14ac:dyDescent="0.35">
      <c r="DX107" t="s">
        <v>215</v>
      </c>
      <c r="DY107"/>
      <c r="DZ107"/>
      <c r="EA107"/>
      <c r="EB107"/>
      <c r="EC107"/>
    </row>
    <row r="108" spans="128:133" hidden="1" x14ac:dyDescent="0.35">
      <c r="DX108" t="s">
        <v>216</v>
      </c>
      <c r="DY108"/>
      <c r="DZ108"/>
      <c r="EA108"/>
      <c r="EB108"/>
      <c r="EC108"/>
    </row>
    <row r="109" spans="128:133" hidden="1" x14ac:dyDescent="0.35">
      <c r="DX109" t="s">
        <v>217</v>
      </c>
      <c r="DY109"/>
      <c r="DZ109"/>
      <c r="EA109"/>
      <c r="EB109"/>
      <c r="EC109"/>
    </row>
    <row r="110" spans="128:133" hidden="1" x14ac:dyDescent="0.35">
      <c r="DX110" t="s">
        <v>218</v>
      </c>
      <c r="DY110"/>
      <c r="DZ110"/>
      <c r="EA110"/>
      <c r="EB110"/>
      <c r="EC110"/>
    </row>
    <row r="111" spans="128:133" hidden="1" x14ac:dyDescent="0.35">
      <c r="DX111" t="s">
        <v>219</v>
      </c>
      <c r="DY111"/>
      <c r="DZ111"/>
      <c r="EA111"/>
      <c r="EB111"/>
      <c r="EC111"/>
    </row>
    <row r="112" spans="128:133" hidden="1" x14ac:dyDescent="0.35">
      <c r="DX112" t="s">
        <v>220</v>
      </c>
      <c r="DY112"/>
      <c r="DZ112"/>
      <c r="EA112"/>
      <c r="EB112"/>
      <c r="EC112"/>
    </row>
  </sheetData>
  <autoFilter ref="A1:ED21" xr:uid="{00000000-0001-0000-0100-000000000000}"/>
  <dataValidations count="28">
    <dataValidation type="list" allowBlank="1" showInputMessage="1" showErrorMessage="1" sqref="DK21:DK35 DJ2:DK20 DP20:DP23 DQ38:DQ43 BY2 BA21:BA35 DP2:DP18 CQ20:DC21 DI2:DI40 DF2:DG37 BQ2:BQ40 BR2:BR34 DJ21:DJ39 AZ21:AZ31 BI2:BI29 CJ22:CK29 BU6:BU31 CM16:CM21 CQ19:DB19 DT38:DT41 DM2:DN8 BV2:BV10 DP25:DP43 DR36:DR41 BU2:BU4 CO16 CB2:CM15 BY19 BZ2:CA18 BK21 BZ19:BZ29 CO19:CO21 AZ2:BA19 CB16:CF21 CD22:CF26 BW2:BX35 BJ2:BJ31 BV12:BV39 CA19:CA28 CB22:CC28 CN2:CN30 CP2:CP28 CL16:CL28 CG16:CG28 CH22:CI26 CH16:CK21 DM9:DM37 DN9:DN39" xr:uid="{00000000-0002-0000-0100-000000000000}">
      <formula1>"Yes, No"</formula1>
    </dataValidation>
    <dataValidation type="list" allowBlank="1" showInputMessage="1" showErrorMessage="1" sqref="BP2:BP39 AO2:AO39 AQ2:AQ18 AJ2:AJ16 AS18:AS39 BE20:BE37 BD20:BD32 BC20:BC34 AW2:AW29 BH20 BI30:BI31 AR18:AR40 DC2:DC19 AJ18:AJ40 AZ20:BB20 AQ20:AQ37 BS2:BT37 Z22:AB41 BO2:BO37 BV11 AC38:AC41 AD2:AD39 X2:Y41 CO17:CO18 CQ2:DB18 R2:R38 BL2:BN32 BK22:BK31 AV15 CO2:CO15 AV18 AR2:AT14 AU2:AU39 AR15:AS17 AT15:AT37 AX2:AX30 AY2:AY31 BG2:BG37 BC2:BE19 BF2:BF39 BK2:BK20 Z13" xr:uid="{00000000-0002-0000-0100-000001000000}">
      <formula1>"Yes,No"</formula1>
    </dataValidation>
    <dataValidation type="list" allowBlank="1" showInputMessage="1" showErrorMessage="1" sqref="DH2:DH37" xr:uid="{00000000-0002-0000-0100-000002000000}">
      <formula1>"Received, Did not receive"</formula1>
    </dataValidation>
    <dataValidation type="list" allowBlank="1" showInputMessage="1" showErrorMessage="1" sqref="B3:B48" xr:uid="{00000000-0002-0000-0100-000003000000}">
      <formula1>"Male,Female, Non Binery"</formula1>
    </dataValidation>
    <dataValidation type="list" allowBlank="1" showInputMessage="1" showErrorMessage="1" sqref="J2:J38" xr:uid="{00000000-0002-0000-0100-000004000000}">
      <formula1>"Scottish,Other British,Irish,Polish,Other White,Indian,Pakistani,Bangladeshi,Chinese,Other Asian,Carribean,African,Other Black,Mixed,Unknown"</formula1>
    </dataValidation>
    <dataValidation type="list" allowBlank="1" showInputMessage="1" showErrorMessage="1" sqref="L2:L35" xr:uid="{00000000-0002-0000-0100-000005000000}">
      <formula1>"Married/Civil Partner/Co-habiting,Divorced/Dissolved Civil Partnership,Seperated,Single,Widowed/Surviving Civil Partner,Unknown,Other"</formula1>
    </dataValidation>
    <dataValidation type="list" allowBlank="1" showInputMessage="1" showErrorMessage="1" sqref="M2:M39" xr:uid="{00000000-0002-0000-0100-000006000000}">
      <formula1>"Own home,Others home,Homeless,Unknown,Other"</formula1>
    </dataValidation>
    <dataValidation type="list" allowBlank="1" showInputMessage="1" showErrorMessage="1" sqref="O2:O39" xr:uid="{00000000-0002-0000-0100-000007000000}">
      <formula1>"Living alone,With someone else"</formula1>
    </dataValidation>
    <dataValidation type="list" allowBlank="1" showInputMessage="1" showErrorMessage="1" sqref="P42:Q46" xr:uid="{00000000-0002-0000-0100-000008000000}">
      <formula1>"Employed,Support into employment,Unemployed,Long term sick/disabled,Full time education/training,Housewife/husband,Retired,Unknown,Other"</formula1>
    </dataValidation>
    <dataValidation type="list" allowBlank="1" showInputMessage="1" showErrorMessage="1" sqref="AG8:AG13 AG19:AG20 AF22:AG40" xr:uid="{00000000-0002-0000-0100-000009000000}">
      <formula1>"Yes,No,Not completed"</formula1>
    </dataValidation>
    <dataValidation type="list" allowBlank="1" showInputMessage="1" showErrorMessage="1" sqref="P4 P17:P18 P2 P21:P41 P12 P6:P10 Q22:Q41" xr:uid="{00000000-0002-0000-0100-00000B000000}">
      <formula1>"Support into employment,Long term sick/disabled,Full time education/training,Housewife/husband,Retired,Unknown,Other"</formula1>
    </dataValidation>
    <dataValidation type="list" allowBlank="1" showInputMessage="1" showErrorMessage="1" sqref="AC2:AC37" xr:uid="{CD87837E-3BF0-4C2E-B5C4-B6F20062D4EA}">
      <formula1>"Yes,No,N/A"</formula1>
    </dataValidation>
    <dataValidation type="list" allowBlank="1" showInputMessage="1" showErrorMessage="1" sqref="DQ2:DQ37" xr:uid="{D3C6D4A4-D266-4D90-B652-26C8DBF08277}">
      <formula1>"Yes malnourished, Yes Normal, No"</formula1>
    </dataValidation>
    <dataValidation type="list" allowBlank="1" showInputMessage="1" showErrorMessage="1" sqref="DS2 DR21:DR35" xr:uid="{B4E5EDEC-00D4-474C-8C0B-2D3DBEAD3BB9}">
      <formula1>"Yes, No, Awaiting Assessment"</formula1>
    </dataValidation>
    <dataValidation type="list" allowBlank="1" showInputMessage="1" showErrorMessage="1" sqref="DT2:DT37" xr:uid="{E1249C79-601F-4D89-B49C-62F5605BD014}">
      <formula1>"Yes uses drugs, Yes doesn’t use drugs, No not asked"</formula1>
    </dataValidation>
    <dataValidation type="list" allowBlank="1" showInputMessage="1" showErrorMessage="1" sqref="K2:K29" xr:uid="{2FEE451D-4BC7-40DE-B565-CC117AFF4887}">
      <formula1>"Heterosexual,Gay Man,Lesbian,Bisexual,Not Certain, Not Disclosed, Other, Not Known"</formula1>
    </dataValidation>
    <dataValidation type="list" allowBlank="1" showInputMessage="1" showErrorMessage="1" sqref="B2" xr:uid="{BF3C678B-81BD-45B2-875C-3C3391EB65A5}">
      <formula1>"Male,Female, Non Binery,Other"</formula1>
    </dataValidation>
    <dataValidation type="list" allowBlank="1" showInputMessage="1" showErrorMessage="1" sqref="DX2:DX21" xr:uid="{3DBF0EC7-74F8-487D-96B2-26288FFB9EE4}">
      <formula1>$DX$99:$DX$112</formula1>
    </dataValidation>
    <dataValidation type="list" allowBlank="1" showInputMessage="1" showErrorMessage="1" sqref="V2:V25 AH2:AH56" xr:uid="{7B2C21A4-FB63-4C61-B8F7-551A25062CB5}">
      <formula1>"Yes,No evidence in notes"</formula1>
    </dataValidation>
    <dataValidation type="list" allowBlank="1" showInputMessage="1" showErrorMessage="1" sqref="DS3:DS88" xr:uid="{DD2010F9-B4E1-4354-A4FC-21B7768B2D25}">
      <formula1>"Victim, Perpetrator, Not recorded in notes"</formula1>
    </dataValidation>
    <dataValidation type="list" allowBlank="1" showInputMessage="1" showErrorMessage="1" sqref="W2:W27" xr:uid="{89D84028-DD63-4B78-AB36-6E40AE8CB81D}">
      <formula1>"Yes declined, Yes accepted, Not offered/not noted"</formula1>
    </dataValidation>
    <dataValidation type="list" allowBlank="1" showInputMessage="1" showErrorMessage="1" sqref="AE2:AE92" xr:uid="{B280C25F-14FE-4CE8-B6EE-E04F9CBCE4C8}">
      <formula1>"Yes declined, Yes accepted, Not offered not noted"</formula1>
    </dataValidation>
    <dataValidation type="list" allowBlank="1" showInputMessage="1" showErrorMessage="1" sqref="P3" xr:uid="{AED8BEE6-BDD2-4EA4-A5EB-1DE399372258}">
      <formula1>"Employed,Support into employment,Long term sick/disabled,Full time education/training,Housewife/husband,Retired,Unknown,Other"</formula1>
    </dataValidation>
    <dataValidation type="list" allowBlank="1" showInputMessage="1" showErrorMessage="1" sqref="DR2:DR20" xr:uid="{69BE5241-D603-4AC6-A2EC-138D06605B1E}">
      <formula1>"Yes - not confirmed, Yes - confirmed, , No, Awaiting Assessment"</formula1>
    </dataValidation>
    <dataValidation type="list" allowBlank="1" showInputMessage="1" showErrorMessage="1" sqref="BU5" xr:uid="{F46AF682-C373-47A9-AC42-A7666819DE34}">
      <formula1>$BU$6</formula1>
    </dataValidation>
    <dataValidation type="list" allowBlank="1" showInputMessage="1" showErrorMessage="1" sqref="P11 P13 P16 P5" xr:uid="{56799105-A08B-43A9-A748-BEE10288C394}">
      <formula1>"Support into employment,Long term sick/disabled,Full time education/training,Housewife/husband,Retired,Unknown,Other, Unemployed"</formula1>
    </dataValidation>
    <dataValidation type="list" allowBlank="1" showInputMessage="1" showErrorMessage="1" sqref="P14:P15" xr:uid="{8123A2B2-0067-45D0-8F3F-5A7E67EE1EFE}">
      <formula1>"Support into employment,Long term sick/disabled,Full time education/training,Housewife/husband,Retired,Unknown,Other,Unemployed"</formula1>
    </dataValidation>
    <dataValidation type="list" allowBlank="1" showInputMessage="1" showErrorMessage="1" sqref="P19:P20" xr:uid="{290E692B-08C0-439E-BF07-D9810BFA45AA}">
      <formula1>"Support into employment,Long term sick/disabled,Full time education/training,Housewife/husband,Retired,Unknown,Other,Employed"</formula1>
    </dataValidation>
  </dataValidation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A0FF2-A796-4C66-A47C-B838EA05F016}">
  <sheetPr filterMode="1"/>
  <dimension ref="A1:AY29"/>
  <sheetViews>
    <sheetView zoomScaleNormal="100" workbookViewId="0">
      <selection activeCell="A2" sqref="A2:XFD14"/>
    </sheetView>
  </sheetViews>
  <sheetFormatPr defaultRowHeight="14.5" x14ac:dyDescent="0.35"/>
  <cols>
    <col min="1" max="1" width="13.1796875" customWidth="1"/>
    <col min="2" max="2" width="11.6328125" customWidth="1"/>
    <col min="3" max="3" width="12.1796875" customWidth="1"/>
    <col min="4" max="4" width="12" customWidth="1"/>
    <col min="5" max="5" width="28.81640625" bestFit="1" customWidth="1"/>
    <col min="6" max="6" width="13.36328125" customWidth="1"/>
    <col min="8" max="8" width="20.453125" bestFit="1" customWidth="1"/>
    <col min="9" max="9" width="19.6328125" customWidth="1"/>
    <col min="10" max="10" width="15.453125" customWidth="1"/>
    <col min="11" max="11" width="48.81640625" customWidth="1"/>
    <col min="12" max="12" width="16.81640625" customWidth="1"/>
    <col min="13" max="13" width="15" customWidth="1"/>
    <col min="16" max="16" width="13.54296875" customWidth="1"/>
    <col min="17" max="17" width="10.453125" customWidth="1"/>
    <col min="22" max="22" width="13.81640625" customWidth="1"/>
    <col min="23" max="23" width="12.36328125" customWidth="1"/>
    <col min="28" max="28" width="14.54296875" customWidth="1"/>
    <col min="29" max="29" width="11.54296875" customWidth="1"/>
    <col min="32" max="32" width="13.6328125" customWidth="1"/>
    <col min="33" max="33" width="11" customWidth="1"/>
    <col min="36" max="36" width="11.08984375" customWidth="1"/>
    <col min="37" max="37" width="11.1796875" customWidth="1"/>
    <col min="40" max="40" width="13.1796875" customWidth="1"/>
    <col min="41" max="41" width="11.1796875" customWidth="1"/>
    <col min="44" max="44" width="9.453125" customWidth="1"/>
    <col min="45" max="45" width="11.81640625" customWidth="1"/>
    <col min="48" max="48" width="11.26953125" customWidth="1"/>
    <col min="49" max="49" width="19.08984375" bestFit="1" customWidth="1"/>
    <col min="50" max="50" width="9.36328125" bestFit="1" customWidth="1"/>
  </cols>
  <sheetData>
    <row r="1" spans="1:51" ht="87" x14ac:dyDescent="0.35">
      <c r="A1" s="25" t="s">
        <v>113</v>
      </c>
      <c r="B1" s="2" t="s">
        <v>184</v>
      </c>
      <c r="C1" s="2" t="s">
        <v>185</v>
      </c>
      <c r="D1" s="2" t="s">
        <v>251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202</v>
      </c>
      <c r="J1" s="2" t="s">
        <v>33</v>
      </c>
      <c r="K1" s="2" t="s">
        <v>34</v>
      </c>
      <c r="L1" s="2" t="s">
        <v>38</v>
      </c>
      <c r="M1" s="2" t="s">
        <v>35</v>
      </c>
      <c r="N1" s="2" t="s">
        <v>354</v>
      </c>
      <c r="O1" s="2" t="s">
        <v>355</v>
      </c>
      <c r="P1" s="2" t="s">
        <v>356</v>
      </c>
      <c r="Q1" s="2" t="s">
        <v>357</v>
      </c>
      <c r="R1" s="2" t="s">
        <v>358</v>
      </c>
      <c r="S1" s="2" t="s">
        <v>395</v>
      </c>
      <c r="T1" s="2" t="s">
        <v>359</v>
      </c>
      <c r="U1" s="2" t="s">
        <v>360</v>
      </c>
      <c r="V1" s="2" t="s">
        <v>361</v>
      </c>
      <c r="W1" s="2" t="s">
        <v>362</v>
      </c>
      <c r="X1" s="2" t="s">
        <v>363</v>
      </c>
      <c r="Y1" s="2" t="s">
        <v>394</v>
      </c>
      <c r="Z1" s="2" t="s">
        <v>365</v>
      </c>
      <c r="AA1" s="2" t="s">
        <v>366</v>
      </c>
      <c r="AB1" s="2" t="s">
        <v>367</v>
      </c>
      <c r="AC1" s="2" t="s">
        <v>368</v>
      </c>
      <c r="AD1" s="2" t="s">
        <v>369</v>
      </c>
      <c r="AE1" s="2" t="s">
        <v>370</v>
      </c>
      <c r="AF1" s="2" t="s">
        <v>371</v>
      </c>
      <c r="AG1" s="2" t="s">
        <v>372</v>
      </c>
      <c r="AH1" s="2" t="s">
        <v>373</v>
      </c>
      <c r="AI1" s="2" t="s">
        <v>374</v>
      </c>
      <c r="AJ1" s="2" t="s">
        <v>375</v>
      </c>
      <c r="AK1" s="2" t="s">
        <v>376</v>
      </c>
      <c r="AL1" s="2" t="s">
        <v>377</v>
      </c>
      <c r="AM1" s="2" t="s">
        <v>364</v>
      </c>
      <c r="AN1" s="2" t="s">
        <v>378</v>
      </c>
      <c r="AO1" s="2" t="s">
        <v>379</v>
      </c>
      <c r="AP1" s="2" t="s">
        <v>380</v>
      </c>
      <c r="AQ1" s="2" t="s">
        <v>381</v>
      </c>
      <c r="AR1" s="2" t="s">
        <v>382</v>
      </c>
      <c r="AS1" s="2" t="s">
        <v>383</v>
      </c>
      <c r="AT1" s="2" t="s">
        <v>384</v>
      </c>
      <c r="AU1" s="2" t="s">
        <v>329</v>
      </c>
      <c r="AV1" s="2" t="s">
        <v>238</v>
      </c>
      <c r="AW1" s="2" t="s">
        <v>239</v>
      </c>
      <c r="AX1" s="33" t="s">
        <v>235</v>
      </c>
      <c r="AY1" s="33" t="s">
        <v>272</v>
      </c>
    </row>
    <row r="3" spans="1:51" x14ac:dyDescent="0.35">
      <c r="K3" s="23"/>
    </row>
    <row r="4" spans="1:51" x14ac:dyDescent="0.35">
      <c r="D4" s="35"/>
      <c r="K4" s="23"/>
    </row>
    <row r="5" spans="1:51" x14ac:dyDescent="0.35">
      <c r="D5" s="35"/>
      <c r="K5" s="23"/>
    </row>
    <row r="6" spans="1:51" x14ac:dyDescent="0.35">
      <c r="D6" s="35"/>
      <c r="K6" s="23"/>
      <c r="L6" s="35"/>
    </row>
    <row r="7" spans="1:51" x14ac:dyDescent="0.35">
      <c r="D7" s="35"/>
      <c r="L7" s="35"/>
    </row>
    <row r="10" spans="1:51" x14ac:dyDescent="0.35">
      <c r="D10" s="35"/>
      <c r="L10" s="35"/>
    </row>
    <row r="11" spans="1:51" x14ac:dyDescent="0.35">
      <c r="D11" s="35"/>
      <c r="L11" s="35"/>
    </row>
    <row r="12" spans="1:51" x14ac:dyDescent="0.35">
      <c r="D12" s="35"/>
      <c r="L12" s="35"/>
    </row>
    <row r="13" spans="1:51" x14ac:dyDescent="0.35">
      <c r="D13" s="35"/>
      <c r="L13" s="35"/>
    </row>
    <row r="14" spans="1:51" ht="164.5" customHeight="1" x14ac:dyDescent="0.35">
      <c r="D14" s="35"/>
      <c r="L14" s="35"/>
    </row>
    <row r="15" spans="1:51" x14ac:dyDescent="0.35">
      <c r="D15" s="35"/>
      <c r="L15" s="38"/>
    </row>
    <row r="16" spans="1:51" hidden="1" x14ac:dyDescent="0.35">
      <c r="A16">
        <v>15</v>
      </c>
      <c r="B16" t="s">
        <v>17</v>
      </c>
      <c r="C16" t="s">
        <v>17</v>
      </c>
      <c r="D16" s="35">
        <v>44071</v>
      </c>
      <c r="E16" t="s">
        <v>264</v>
      </c>
      <c r="F16" t="s">
        <v>18</v>
      </c>
      <c r="G16" t="s">
        <v>17</v>
      </c>
      <c r="H16" t="s">
        <v>252</v>
      </c>
      <c r="I16" t="s">
        <v>36</v>
      </c>
      <c r="J16" t="s">
        <v>17</v>
      </c>
      <c r="K16" t="s">
        <v>265</v>
      </c>
      <c r="L16" s="35">
        <v>43753</v>
      </c>
      <c r="M16" t="s">
        <v>17</v>
      </c>
      <c r="N16" t="s">
        <v>18</v>
      </c>
      <c r="O16" t="s">
        <v>18</v>
      </c>
      <c r="P16" t="s">
        <v>18</v>
      </c>
      <c r="Q16" t="s">
        <v>18</v>
      </c>
      <c r="R16" t="s">
        <v>18</v>
      </c>
      <c r="S16" t="s">
        <v>18</v>
      </c>
      <c r="T16" t="s">
        <v>18</v>
      </c>
      <c r="U16" t="s">
        <v>18</v>
      </c>
      <c r="V16" t="s">
        <v>17</v>
      </c>
      <c r="W16" t="s">
        <v>18</v>
      </c>
      <c r="X16" t="s">
        <v>18</v>
      </c>
      <c r="Y16" t="s">
        <v>18</v>
      </c>
      <c r="Z16" t="s">
        <v>17</v>
      </c>
      <c r="AA16" t="s">
        <v>17</v>
      </c>
      <c r="AB16" t="s">
        <v>17</v>
      </c>
      <c r="AC16" t="s">
        <v>18</v>
      </c>
      <c r="AD16" t="s">
        <v>18</v>
      </c>
      <c r="AE16" t="s">
        <v>17</v>
      </c>
      <c r="AF16" t="s">
        <v>18</v>
      </c>
      <c r="AG16" t="s">
        <v>18</v>
      </c>
      <c r="AH16" t="s">
        <v>17</v>
      </c>
      <c r="AI16" t="s">
        <v>18</v>
      </c>
      <c r="AJ16" t="s">
        <v>18</v>
      </c>
      <c r="AK16" t="s">
        <v>18</v>
      </c>
      <c r="AL16" t="s">
        <v>18</v>
      </c>
      <c r="AM16" t="s">
        <v>18</v>
      </c>
      <c r="AN16" t="s">
        <v>18</v>
      </c>
      <c r="AO16" t="s">
        <v>18</v>
      </c>
      <c r="AP16" t="s">
        <v>17</v>
      </c>
      <c r="AQ16" t="s">
        <v>18</v>
      </c>
      <c r="AR16" t="s">
        <v>18</v>
      </c>
      <c r="AS16" t="s">
        <v>18</v>
      </c>
      <c r="AT16" t="s">
        <v>18</v>
      </c>
      <c r="AU16" t="s">
        <v>18</v>
      </c>
      <c r="AV16" t="s">
        <v>18</v>
      </c>
      <c r="AW16" t="s">
        <v>250</v>
      </c>
      <c r="AX16" t="s">
        <v>36</v>
      </c>
      <c r="AY16" t="s">
        <v>274</v>
      </c>
    </row>
    <row r="17" spans="1:51" hidden="1" x14ac:dyDescent="0.35">
      <c r="A17">
        <v>16</v>
      </c>
      <c r="B17" t="s">
        <v>17</v>
      </c>
      <c r="C17" t="s">
        <v>17</v>
      </c>
      <c r="D17" s="35">
        <v>44040</v>
      </c>
      <c r="E17" t="s">
        <v>266</v>
      </c>
      <c r="F17" t="s">
        <v>17</v>
      </c>
      <c r="G17" t="s">
        <v>17</v>
      </c>
      <c r="H17" t="s">
        <v>237</v>
      </c>
      <c r="I17" t="s">
        <v>206</v>
      </c>
      <c r="J17" t="s">
        <v>17</v>
      </c>
      <c r="K17" t="s">
        <v>267</v>
      </c>
      <c r="L17" s="35">
        <v>41849</v>
      </c>
      <c r="M17" t="s">
        <v>17</v>
      </c>
      <c r="N17" t="s">
        <v>18</v>
      </c>
      <c r="O17" t="s">
        <v>18</v>
      </c>
      <c r="P17" t="s">
        <v>18</v>
      </c>
      <c r="Q17" t="s">
        <v>18</v>
      </c>
      <c r="R17" t="s">
        <v>18</v>
      </c>
      <c r="S17" t="s">
        <v>18</v>
      </c>
      <c r="T17" t="s">
        <v>18</v>
      </c>
      <c r="U17" t="s">
        <v>18</v>
      </c>
      <c r="V17" t="s">
        <v>18</v>
      </c>
      <c r="W17" t="s">
        <v>18</v>
      </c>
      <c r="X17" t="s">
        <v>18</v>
      </c>
      <c r="Y17" t="s">
        <v>18</v>
      </c>
      <c r="Z17" t="s">
        <v>18</v>
      </c>
      <c r="AA17" t="s">
        <v>18</v>
      </c>
      <c r="AB17" t="s">
        <v>17</v>
      </c>
      <c r="AC17" t="s">
        <v>18</v>
      </c>
      <c r="AD17" t="s">
        <v>18</v>
      </c>
      <c r="AE17" t="s">
        <v>18</v>
      </c>
      <c r="AF17" t="s">
        <v>18</v>
      </c>
      <c r="AG17" t="s">
        <v>18</v>
      </c>
      <c r="AH17" t="s">
        <v>18</v>
      </c>
      <c r="AI17" t="s">
        <v>18</v>
      </c>
      <c r="AJ17" t="s">
        <v>18</v>
      </c>
      <c r="AK17" t="s">
        <v>18</v>
      </c>
      <c r="AL17" t="s">
        <v>18</v>
      </c>
      <c r="AM17" t="s">
        <v>18</v>
      </c>
      <c r="AN17" t="s">
        <v>18</v>
      </c>
      <c r="AO17" t="s">
        <v>18</v>
      </c>
      <c r="AP17" t="s">
        <v>18</v>
      </c>
      <c r="AQ17" t="s">
        <v>18</v>
      </c>
      <c r="AR17" t="s">
        <v>18</v>
      </c>
      <c r="AS17" t="s">
        <v>18</v>
      </c>
      <c r="AT17" t="s">
        <v>18</v>
      </c>
      <c r="AU17" t="s">
        <v>18</v>
      </c>
      <c r="AV17" t="s">
        <v>18</v>
      </c>
      <c r="AW17" t="s">
        <v>240</v>
      </c>
      <c r="AX17" t="s">
        <v>268</v>
      </c>
      <c r="AY17" t="s">
        <v>385</v>
      </c>
    </row>
    <row r="18" spans="1:51" hidden="1" x14ac:dyDescent="0.35">
      <c r="A18">
        <v>17</v>
      </c>
      <c r="B18" t="s">
        <v>17</v>
      </c>
      <c r="C18" t="s">
        <v>17</v>
      </c>
      <c r="D18" s="35">
        <v>42852</v>
      </c>
      <c r="E18" t="s">
        <v>269</v>
      </c>
      <c r="F18" t="s">
        <v>17</v>
      </c>
      <c r="G18" t="s">
        <v>18</v>
      </c>
      <c r="H18" t="s">
        <v>252</v>
      </c>
      <c r="I18" t="s">
        <v>227</v>
      </c>
      <c r="J18" t="s">
        <v>17</v>
      </c>
      <c r="K18" t="s">
        <v>270</v>
      </c>
      <c r="L18" s="35">
        <v>36755</v>
      </c>
      <c r="M18" t="s">
        <v>17</v>
      </c>
      <c r="N18" t="s">
        <v>18</v>
      </c>
      <c r="O18" t="s">
        <v>17</v>
      </c>
      <c r="P18" t="s">
        <v>18</v>
      </c>
      <c r="Q18" t="s">
        <v>18</v>
      </c>
      <c r="R18" t="s">
        <v>18</v>
      </c>
      <c r="S18" t="s">
        <v>18</v>
      </c>
      <c r="T18" t="s">
        <v>18</v>
      </c>
      <c r="U18" t="s">
        <v>17</v>
      </c>
      <c r="V18" t="s">
        <v>18</v>
      </c>
      <c r="W18" t="s">
        <v>18</v>
      </c>
      <c r="X18" t="s">
        <v>18</v>
      </c>
      <c r="Y18" t="s">
        <v>18</v>
      </c>
      <c r="Z18" t="s">
        <v>17</v>
      </c>
      <c r="AA18" t="s">
        <v>17</v>
      </c>
      <c r="AB18" t="s">
        <v>18</v>
      </c>
      <c r="AC18" t="s">
        <v>17</v>
      </c>
      <c r="AD18" t="s">
        <v>17</v>
      </c>
      <c r="AE18" t="s">
        <v>17</v>
      </c>
      <c r="AF18" t="s">
        <v>18</v>
      </c>
      <c r="AG18" t="s">
        <v>17</v>
      </c>
      <c r="AH18" t="s">
        <v>17</v>
      </c>
      <c r="AI18" t="s">
        <v>18</v>
      </c>
      <c r="AJ18" t="s">
        <v>18</v>
      </c>
      <c r="AK18" t="s">
        <v>18</v>
      </c>
      <c r="AL18" t="s">
        <v>18</v>
      </c>
      <c r="AM18" t="s">
        <v>18</v>
      </c>
      <c r="AN18" t="s">
        <v>18</v>
      </c>
      <c r="AO18" t="s">
        <v>17</v>
      </c>
      <c r="AP18" t="s">
        <v>17</v>
      </c>
      <c r="AQ18" t="s">
        <v>18</v>
      </c>
      <c r="AR18" t="s">
        <v>18</v>
      </c>
      <c r="AS18" t="s">
        <v>18</v>
      </c>
      <c r="AT18" t="s">
        <v>18</v>
      </c>
      <c r="AU18" t="s">
        <v>18</v>
      </c>
      <c r="AV18" t="s">
        <v>18</v>
      </c>
      <c r="AW18" t="s">
        <v>240</v>
      </c>
      <c r="AX18" t="s">
        <v>271</v>
      </c>
      <c r="AY18" t="s">
        <v>273</v>
      </c>
    </row>
    <row r="19" spans="1:51" hidden="1" x14ac:dyDescent="0.35">
      <c r="A19">
        <v>18</v>
      </c>
      <c r="B19" t="s">
        <v>18</v>
      </c>
      <c r="C19" t="s">
        <v>206</v>
      </c>
      <c r="F19" t="s">
        <v>206</v>
      </c>
      <c r="G19" t="s">
        <v>206</v>
      </c>
      <c r="H19" t="s">
        <v>206</v>
      </c>
      <c r="I19" t="s">
        <v>206</v>
      </c>
      <c r="J19" t="s">
        <v>206</v>
      </c>
      <c r="M19" t="s">
        <v>206</v>
      </c>
      <c r="N19" t="s">
        <v>206</v>
      </c>
      <c r="O19" t="s">
        <v>206</v>
      </c>
      <c r="P19" t="s">
        <v>206</v>
      </c>
      <c r="Q19" t="s">
        <v>206</v>
      </c>
      <c r="R19" t="s">
        <v>206</v>
      </c>
      <c r="S19" t="s">
        <v>206</v>
      </c>
      <c r="T19" t="s">
        <v>206</v>
      </c>
      <c r="U19" t="s">
        <v>206</v>
      </c>
      <c r="V19" t="s">
        <v>206</v>
      </c>
      <c r="W19" t="s">
        <v>206</v>
      </c>
      <c r="X19" t="s">
        <v>206</v>
      </c>
      <c r="Y19" t="s">
        <v>206</v>
      </c>
      <c r="Z19" t="s">
        <v>206</v>
      </c>
      <c r="AA19" t="s">
        <v>206</v>
      </c>
      <c r="AB19" t="s">
        <v>206</v>
      </c>
      <c r="AC19" t="s">
        <v>206</v>
      </c>
      <c r="AD19" t="s">
        <v>206</v>
      </c>
      <c r="AE19" t="s">
        <v>206</v>
      </c>
      <c r="AF19" t="s">
        <v>206</v>
      </c>
      <c r="AG19" t="s">
        <v>206</v>
      </c>
      <c r="AH19" t="s">
        <v>206</v>
      </c>
      <c r="AI19" t="s">
        <v>206</v>
      </c>
      <c r="AJ19" t="s">
        <v>206</v>
      </c>
      <c r="AM19" t="s">
        <v>206</v>
      </c>
      <c r="AN19" t="s">
        <v>206</v>
      </c>
      <c r="AO19" t="s">
        <v>206</v>
      </c>
      <c r="AP19" t="s">
        <v>206</v>
      </c>
      <c r="AQ19" t="s">
        <v>206</v>
      </c>
      <c r="AR19" t="s">
        <v>206</v>
      </c>
      <c r="AS19" t="s">
        <v>206</v>
      </c>
      <c r="AT19" t="s">
        <v>206</v>
      </c>
      <c r="AU19" t="s">
        <v>206</v>
      </c>
    </row>
    <row r="20" spans="1:51" hidden="1" x14ac:dyDescent="0.35">
      <c r="A20">
        <v>19</v>
      </c>
      <c r="B20" t="s">
        <v>18</v>
      </c>
      <c r="C20" t="s">
        <v>206</v>
      </c>
      <c r="F20" t="s">
        <v>206</v>
      </c>
      <c r="G20" t="s">
        <v>206</v>
      </c>
      <c r="H20" t="s">
        <v>206</v>
      </c>
      <c r="I20" t="s">
        <v>206</v>
      </c>
      <c r="J20" t="s">
        <v>206</v>
      </c>
      <c r="M20" t="s">
        <v>206</v>
      </c>
      <c r="N20" t="s">
        <v>206</v>
      </c>
      <c r="O20" t="s">
        <v>206</v>
      </c>
      <c r="P20" t="s">
        <v>206</v>
      </c>
      <c r="Q20" t="s">
        <v>206</v>
      </c>
      <c r="R20" t="s">
        <v>206</v>
      </c>
      <c r="S20" t="s">
        <v>206</v>
      </c>
      <c r="T20" t="s">
        <v>206</v>
      </c>
      <c r="U20" t="s">
        <v>206</v>
      </c>
      <c r="V20" t="s">
        <v>206</v>
      </c>
      <c r="W20" t="s">
        <v>206</v>
      </c>
      <c r="X20" t="s">
        <v>206</v>
      </c>
      <c r="Y20" t="s">
        <v>206</v>
      </c>
      <c r="Z20" t="s">
        <v>206</v>
      </c>
      <c r="AA20" t="s">
        <v>206</v>
      </c>
      <c r="AB20" t="s">
        <v>206</v>
      </c>
      <c r="AC20" t="s">
        <v>206</v>
      </c>
      <c r="AD20" t="s">
        <v>206</v>
      </c>
      <c r="AE20" t="s">
        <v>206</v>
      </c>
      <c r="AF20" t="s">
        <v>206</v>
      </c>
      <c r="AG20" t="s">
        <v>206</v>
      </c>
      <c r="AH20" t="s">
        <v>206</v>
      </c>
      <c r="AI20" t="s">
        <v>206</v>
      </c>
      <c r="AJ20" t="s">
        <v>206</v>
      </c>
      <c r="AM20" t="s">
        <v>206</v>
      </c>
      <c r="AN20" t="s">
        <v>206</v>
      </c>
      <c r="AO20" t="s">
        <v>206</v>
      </c>
      <c r="AP20" t="s">
        <v>206</v>
      </c>
      <c r="AQ20" t="s">
        <v>206</v>
      </c>
      <c r="AR20" t="s">
        <v>206</v>
      </c>
      <c r="AS20" t="s">
        <v>206</v>
      </c>
      <c r="AT20" t="s">
        <v>206</v>
      </c>
      <c r="AU20" t="s">
        <v>206</v>
      </c>
    </row>
    <row r="21" spans="1:51" x14ac:dyDescent="0.35">
      <c r="D21" s="35"/>
      <c r="L21" s="35"/>
    </row>
    <row r="22" spans="1:51" hidden="1" x14ac:dyDescent="0.35">
      <c r="B22" t="s">
        <v>206</v>
      </c>
      <c r="C22" t="s">
        <v>206</v>
      </c>
      <c r="F22" t="s">
        <v>206</v>
      </c>
      <c r="G22" t="s">
        <v>206</v>
      </c>
      <c r="H22" t="s">
        <v>206</v>
      </c>
      <c r="I22" t="s">
        <v>206</v>
      </c>
      <c r="J22" t="s">
        <v>206</v>
      </c>
      <c r="M22" t="s">
        <v>206</v>
      </c>
      <c r="N22" t="s">
        <v>206</v>
      </c>
      <c r="O22" t="s">
        <v>206</v>
      </c>
      <c r="P22" t="s">
        <v>206</v>
      </c>
      <c r="Q22" t="s">
        <v>206</v>
      </c>
      <c r="R22" t="s">
        <v>206</v>
      </c>
      <c r="S22" t="s">
        <v>206</v>
      </c>
      <c r="T22" t="s">
        <v>206</v>
      </c>
      <c r="U22" t="s">
        <v>206</v>
      </c>
      <c r="V22" t="s">
        <v>206</v>
      </c>
      <c r="W22" t="s">
        <v>206</v>
      </c>
      <c r="X22" t="s">
        <v>206</v>
      </c>
      <c r="Y22" t="s">
        <v>206</v>
      </c>
      <c r="Z22" t="s">
        <v>206</v>
      </c>
      <c r="AA22" t="s">
        <v>206</v>
      </c>
      <c r="AB22" t="s">
        <v>206</v>
      </c>
      <c r="AC22" t="s">
        <v>206</v>
      </c>
      <c r="AD22" t="s">
        <v>206</v>
      </c>
      <c r="AE22" t="s">
        <v>206</v>
      </c>
      <c r="AF22" t="s">
        <v>206</v>
      </c>
      <c r="AG22" t="s">
        <v>206</v>
      </c>
      <c r="AH22" t="s">
        <v>206</v>
      </c>
      <c r="AI22" t="s">
        <v>206</v>
      </c>
      <c r="AJ22" t="s">
        <v>206</v>
      </c>
      <c r="AM22" t="s">
        <v>206</v>
      </c>
      <c r="AN22" t="s">
        <v>206</v>
      </c>
      <c r="AO22" t="s">
        <v>206</v>
      </c>
      <c r="AP22" t="s">
        <v>206</v>
      </c>
      <c r="AQ22" t="s">
        <v>206</v>
      </c>
      <c r="AR22" t="s">
        <v>206</v>
      </c>
      <c r="AS22" t="s">
        <v>206</v>
      </c>
      <c r="AT22" t="s">
        <v>206</v>
      </c>
      <c r="AU22" t="s">
        <v>206</v>
      </c>
    </row>
    <row r="23" spans="1:51" hidden="1" x14ac:dyDescent="0.35">
      <c r="C23" t="s">
        <v>206</v>
      </c>
      <c r="F23" t="s">
        <v>206</v>
      </c>
      <c r="G23" t="s">
        <v>206</v>
      </c>
      <c r="H23" t="s">
        <v>206</v>
      </c>
      <c r="I23" t="s">
        <v>206</v>
      </c>
      <c r="J23" t="s">
        <v>206</v>
      </c>
      <c r="M23" t="s">
        <v>206</v>
      </c>
      <c r="N23" t="s">
        <v>206</v>
      </c>
      <c r="O23" t="s">
        <v>206</v>
      </c>
      <c r="P23" t="s">
        <v>206</v>
      </c>
      <c r="Q23" t="s">
        <v>206</v>
      </c>
      <c r="R23" t="s">
        <v>206</v>
      </c>
      <c r="S23" t="s">
        <v>206</v>
      </c>
      <c r="T23" t="s">
        <v>206</v>
      </c>
      <c r="U23" t="s">
        <v>206</v>
      </c>
      <c r="V23" t="s">
        <v>206</v>
      </c>
      <c r="W23" t="s">
        <v>206</v>
      </c>
      <c r="X23" t="s">
        <v>206</v>
      </c>
      <c r="Y23" t="s">
        <v>206</v>
      </c>
      <c r="Z23" t="s">
        <v>206</v>
      </c>
      <c r="AA23" t="s">
        <v>206</v>
      </c>
      <c r="AB23" t="s">
        <v>206</v>
      </c>
      <c r="AC23" t="s">
        <v>206</v>
      </c>
      <c r="AD23" t="s">
        <v>206</v>
      </c>
      <c r="AE23" t="s">
        <v>206</v>
      </c>
      <c r="AF23" t="s">
        <v>206</v>
      </c>
      <c r="AG23" t="s">
        <v>206</v>
      </c>
      <c r="AH23" t="s">
        <v>206</v>
      </c>
      <c r="AI23" t="s">
        <v>206</v>
      </c>
      <c r="AJ23" t="s">
        <v>206</v>
      </c>
      <c r="AM23" t="s">
        <v>206</v>
      </c>
      <c r="AN23" t="s">
        <v>206</v>
      </c>
      <c r="AO23" t="s">
        <v>206</v>
      </c>
      <c r="AP23" t="s">
        <v>206</v>
      </c>
      <c r="AQ23" t="s">
        <v>206</v>
      </c>
      <c r="AR23" t="s">
        <v>206</v>
      </c>
      <c r="AS23" t="s">
        <v>206</v>
      </c>
      <c r="AT23" t="s">
        <v>206</v>
      </c>
      <c r="AU23" t="s">
        <v>206</v>
      </c>
    </row>
    <row r="24" spans="1:51" hidden="1" x14ac:dyDescent="0.35">
      <c r="F24" t="s">
        <v>206</v>
      </c>
      <c r="H24" t="s">
        <v>206</v>
      </c>
      <c r="I24" t="s">
        <v>206</v>
      </c>
      <c r="J24" t="s">
        <v>206</v>
      </c>
      <c r="M24" t="s">
        <v>206</v>
      </c>
      <c r="N24" t="s">
        <v>206</v>
      </c>
      <c r="O24" t="s">
        <v>206</v>
      </c>
      <c r="P24" t="s">
        <v>206</v>
      </c>
      <c r="Q24" t="s">
        <v>206</v>
      </c>
      <c r="R24" t="s">
        <v>206</v>
      </c>
      <c r="S24" t="s">
        <v>206</v>
      </c>
      <c r="T24" t="s">
        <v>206</v>
      </c>
      <c r="U24" t="s">
        <v>206</v>
      </c>
      <c r="V24" t="s">
        <v>206</v>
      </c>
      <c r="W24" t="s">
        <v>206</v>
      </c>
      <c r="X24" t="s">
        <v>206</v>
      </c>
      <c r="Y24" t="s">
        <v>206</v>
      </c>
      <c r="Z24" t="s">
        <v>206</v>
      </c>
      <c r="AA24" t="s">
        <v>206</v>
      </c>
      <c r="AB24" t="s">
        <v>206</v>
      </c>
      <c r="AC24" t="s">
        <v>206</v>
      </c>
      <c r="AD24" t="s">
        <v>206</v>
      </c>
      <c r="AE24" t="s">
        <v>206</v>
      </c>
      <c r="AF24" t="s">
        <v>206</v>
      </c>
      <c r="AG24" t="s">
        <v>206</v>
      </c>
      <c r="AH24" t="s">
        <v>206</v>
      </c>
      <c r="AI24" t="s">
        <v>206</v>
      </c>
      <c r="AJ24" t="s">
        <v>206</v>
      </c>
      <c r="AM24" t="s">
        <v>206</v>
      </c>
      <c r="AN24" t="s">
        <v>206</v>
      </c>
      <c r="AO24" t="s">
        <v>206</v>
      </c>
      <c r="AP24" t="s">
        <v>206</v>
      </c>
      <c r="AQ24" t="s">
        <v>206</v>
      </c>
      <c r="AR24" t="s">
        <v>206</v>
      </c>
      <c r="AS24" t="s">
        <v>206</v>
      </c>
      <c r="AT24" t="s">
        <v>206</v>
      </c>
      <c r="AU24" t="s">
        <v>206</v>
      </c>
    </row>
    <row r="25" spans="1:51" hidden="1" x14ac:dyDescent="0.35">
      <c r="H25" t="s">
        <v>206</v>
      </c>
      <c r="I25" t="s">
        <v>206</v>
      </c>
      <c r="J25" t="s">
        <v>206</v>
      </c>
      <c r="M25" t="s">
        <v>206</v>
      </c>
      <c r="N25" t="s">
        <v>206</v>
      </c>
      <c r="O25" t="s">
        <v>206</v>
      </c>
      <c r="P25" t="s">
        <v>206</v>
      </c>
      <c r="Q25" t="s">
        <v>206</v>
      </c>
      <c r="R25" t="s">
        <v>206</v>
      </c>
      <c r="S25" t="s">
        <v>206</v>
      </c>
      <c r="T25" t="s">
        <v>206</v>
      </c>
      <c r="U25" t="s">
        <v>206</v>
      </c>
      <c r="V25" t="s">
        <v>206</v>
      </c>
      <c r="W25" t="s">
        <v>206</v>
      </c>
      <c r="X25" t="s">
        <v>206</v>
      </c>
      <c r="Y25" t="s">
        <v>206</v>
      </c>
      <c r="Z25" t="s">
        <v>206</v>
      </c>
      <c r="AA25" t="s">
        <v>206</v>
      </c>
      <c r="AB25" t="s">
        <v>206</v>
      </c>
      <c r="AC25" t="s">
        <v>206</v>
      </c>
      <c r="AD25" t="s">
        <v>206</v>
      </c>
      <c r="AE25" t="s">
        <v>206</v>
      </c>
      <c r="AF25" t="s">
        <v>206</v>
      </c>
      <c r="AG25" t="s">
        <v>206</v>
      </c>
      <c r="AH25" t="s">
        <v>206</v>
      </c>
      <c r="AI25" t="s">
        <v>206</v>
      </c>
      <c r="AJ25" t="s">
        <v>206</v>
      </c>
      <c r="AM25" t="s">
        <v>206</v>
      </c>
      <c r="AN25" t="s">
        <v>206</v>
      </c>
      <c r="AO25" t="s">
        <v>206</v>
      </c>
      <c r="AP25" t="s">
        <v>206</v>
      </c>
      <c r="AQ25" t="s">
        <v>206</v>
      </c>
      <c r="AR25" t="s">
        <v>206</v>
      </c>
      <c r="AS25" t="s">
        <v>206</v>
      </c>
      <c r="AT25" t="s">
        <v>206</v>
      </c>
      <c r="AU25" t="s">
        <v>206</v>
      </c>
    </row>
    <row r="26" spans="1:51" hidden="1" x14ac:dyDescent="0.35">
      <c r="J26" t="s">
        <v>206</v>
      </c>
      <c r="N26" t="s">
        <v>206</v>
      </c>
      <c r="O26" t="s">
        <v>206</v>
      </c>
      <c r="P26" t="s">
        <v>206</v>
      </c>
      <c r="Q26" t="s">
        <v>206</v>
      </c>
      <c r="R26" t="s">
        <v>206</v>
      </c>
      <c r="S26" t="s">
        <v>206</v>
      </c>
      <c r="T26" t="s">
        <v>206</v>
      </c>
      <c r="U26" t="s">
        <v>206</v>
      </c>
      <c r="V26" t="s">
        <v>206</v>
      </c>
      <c r="W26" t="s">
        <v>206</v>
      </c>
      <c r="X26" t="s">
        <v>206</v>
      </c>
      <c r="Y26" t="s">
        <v>206</v>
      </c>
      <c r="Z26" t="s">
        <v>206</v>
      </c>
      <c r="AA26" t="s">
        <v>206</v>
      </c>
      <c r="AB26" t="s">
        <v>206</v>
      </c>
      <c r="AC26" t="s">
        <v>206</v>
      </c>
      <c r="AD26" t="s">
        <v>206</v>
      </c>
      <c r="AE26" t="s">
        <v>206</v>
      </c>
      <c r="AF26" t="s">
        <v>206</v>
      </c>
      <c r="AG26" t="s">
        <v>206</v>
      </c>
      <c r="AH26" t="s">
        <v>206</v>
      </c>
      <c r="AI26" t="s">
        <v>206</v>
      </c>
      <c r="AJ26" t="s">
        <v>206</v>
      </c>
      <c r="AM26" t="s">
        <v>206</v>
      </c>
      <c r="AN26" t="s">
        <v>206</v>
      </c>
      <c r="AO26" t="s">
        <v>206</v>
      </c>
      <c r="AP26" t="s">
        <v>206</v>
      </c>
      <c r="AQ26" t="s">
        <v>206</v>
      </c>
      <c r="AR26" t="s">
        <v>206</v>
      </c>
      <c r="AS26" t="s">
        <v>206</v>
      </c>
      <c r="AT26" t="s">
        <v>206</v>
      </c>
      <c r="AU26" t="s">
        <v>206</v>
      </c>
    </row>
    <row r="27" spans="1:51" hidden="1" x14ac:dyDescent="0.35">
      <c r="J27" t="s">
        <v>206</v>
      </c>
      <c r="O27" t="s">
        <v>206</v>
      </c>
      <c r="P27" t="s">
        <v>206</v>
      </c>
      <c r="Q27" t="s">
        <v>206</v>
      </c>
      <c r="R27" t="s">
        <v>206</v>
      </c>
      <c r="S27" t="s">
        <v>206</v>
      </c>
      <c r="T27" t="s">
        <v>206</v>
      </c>
      <c r="U27" t="s">
        <v>206</v>
      </c>
      <c r="V27" t="s">
        <v>206</v>
      </c>
      <c r="W27" t="s">
        <v>206</v>
      </c>
      <c r="X27" t="s">
        <v>206</v>
      </c>
      <c r="Y27" t="s">
        <v>206</v>
      </c>
      <c r="Z27" t="s">
        <v>206</v>
      </c>
      <c r="AA27" t="s">
        <v>206</v>
      </c>
      <c r="AB27" t="s">
        <v>206</v>
      </c>
      <c r="AC27" t="s">
        <v>206</v>
      </c>
      <c r="AD27" t="s">
        <v>206</v>
      </c>
      <c r="AE27" t="s">
        <v>206</v>
      </c>
      <c r="AF27" t="s">
        <v>206</v>
      </c>
      <c r="AG27" t="s">
        <v>206</v>
      </c>
      <c r="AH27" t="s">
        <v>206</v>
      </c>
      <c r="AI27" t="s">
        <v>206</v>
      </c>
      <c r="AJ27" t="s">
        <v>206</v>
      </c>
      <c r="AM27" t="s">
        <v>206</v>
      </c>
      <c r="AN27" t="s">
        <v>206</v>
      </c>
      <c r="AO27" t="s">
        <v>206</v>
      </c>
      <c r="AP27" t="s">
        <v>206</v>
      </c>
      <c r="AQ27" t="s">
        <v>206</v>
      </c>
      <c r="AR27" t="s">
        <v>206</v>
      </c>
      <c r="AS27" t="s">
        <v>206</v>
      </c>
      <c r="AT27" t="s">
        <v>206</v>
      </c>
      <c r="AU27" t="s">
        <v>206</v>
      </c>
    </row>
    <row r="28" spans="1:51" hidden="1" x14ac:dyDescent="0.35">
      <c r="P28" t="s">
        <v>206</v>
      </c>
      <c r="Q28" t="s">
        <v>206</v>
      </c>
      <c r="R28" t="s">
        <v>206</v>
      </c>
      <c r="S28" t="s">
        <v>206</v>
      </c>
      <c r="T28" t="s">
        <v>206</v>
      </c>
      <c r="U28" t="s">
        <v>206</v>
      </c>
      <c r="V28" t="s">
        <v>206</v>
      </c>
      <c r="W28" t="s">
        <v>206</v>
      </c>
      <c r="X28" t="s">
        <v>206</v>
      </c>
      <c r="Y28" t="s">
        <v>206</v>
      </c>
      <c r="Z28" t="s">
        <v>206</v>
      </c>
      <c r="AA28" t="s">
        <v>206</v>
      </c>
      <c r="AB28" t="s">
        <v>206</v>
      </c>
      <c r="AC28" t="s">
        <v>206</v>
      </c>
      <c r="AD28" t="s">
        <v>206</v>
      </c>
      <c r="AE28" t="s">
        <v>206</v>
      </c>
      <c r="AF28" t="s">
        <v>206</v>
      </c>
      <c r="AG28" t="s">
        <v>206</v>
      </c>
      <c r="AH28" t="s">
        <v>206</v>
      </c>
      <c r="AI28" t="s">
        <v>206</v>
      </c>
      <c r="AJ28" t="s">
        <v>206</v>
      </c>
      <c r="AM28" t="s">
        <v>206</v>
      </c>
      <c r="AN28" t="s">
        <v>206</v>
      </c>
      <c r="AO28" t="s">
        <v>206</v>
      </c>
      <c r="AP28" t="s">
        <v>206</v>
      </c>
      <c r="AQ28" t="s">
        <v>206</v>
      </c>
      <c r="AR28" t="s">
        <v>206</v>
      </c>
      <c r="AS28" t="s">
        <v>206</v>
      </c>
      <c r="AT28" t="s">
        <v>206</v>
      </c>
      <c r="AU28" t="s">
        <v>206</v>
      </c>
    </row>
    <row r="29" spans="1:51" hidden="1" x14ac:dyDescent="0.35">
      <c r="AJ29" t="s">
        <v>206</v>
      </c>
    </row>
  </sheetData>
  <autoFilter ref="A1:AY29" xr:uid="{F40A0FF2-A796-4C66-A47C-B838EA05F016}">
    <filterColumn colId="49">
      <filters>
        <filter val="BCAT/BAS"/>
        <filter val="Substance Use Liaison Nurse/BCAT"/>
      </filters>
    </filterColumn>
  </autoFilter>
  <dataValidations count="5">
    <dataValidation type="list" allowBlank="1" showInputMessage="1" showErrorMessage="1" sqref="B3:C3 AL5:AL29 C3:C23 F3:F24 G3:G23 F3:G3 M3:M25 N3:N26 O3:O27 AK5:AK25 AJ5:AJ29 P3:AE28 AF5:AI28 AM4:AV28 M3:AV3 J3:J27 B2:B22" xr:uid="{6EFF83CC-DFAC-4D81-BEAA-462283D18082}">
      <formula1>"Yes,No"</formula1>
    </dataValidation>
    <dataValidation type="list" allowBlank="1" showInputMessage="1" showErrorMessage="1" sqref="AF4:AL4" xr:uid="{FD347C44-7D17-45C4-B842-929007F63C96}">
      <formula1>"Yes,No, Suspected"</formula1>
    </dataValidation>
    <dataValidation type="list" allowBlank="1" showInputMessage="1" showErrorMessage="1" sqref="I3:I25" xr:uid="{6A797365-C4F3-4F89-928E-3ECC1382D116}">
      <formula1>"BAS,WAWY,CHIMES,Other"</formula1>
    </dataValidation>
    <dataValidation type="list" allowBlank="1" showInputMessage="1" showErrorMessage="1" sqref="AW3:AW25" xr:uid="{E7411EE2-217C-4F8D-8C0C-503CAD14E6D1}">
      <formula1>"Victim, Perpetrator, Not recorded in notes"</formula1>
    </dataValidation>
    <dataValidation type="list" allowBlank="1" showInputMessage="1" showErrorMessage="1" sqref="H3:H25" xr:uid="{4C9C5381-EBFA-4F93-AB58-7292EB6F0FA0}">
      <formula1>"Yes declined, Yes accepted, Not offered/not noted"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A124D-41F1-4FD4-8881-C4030A90319B}">
  <dimension ref="A1:Q72"/>
  <sheetViews>
    <sheetView workbookViewId="0">
      <selection activeCell="A2" sqref="A2:XFD7"/>
    </sheetView>
  </sheetViews>
  <sheetFormatPr defaultRowHeight="14.5" x14ac:dyDescent="0.35"/>
  <cols>
    <col min="1" max="1" width="12.81640625" customWidth="1"/>
    <col min="2" max="2" width="18.08984375" customWidth="1"/>
    <col min="3" max="3" width="17.1796875" customWidth="1"/>
    <col min="4" max="4" width="21.1796875" customWidth="1"/>
    <col min="5" max="6" width="17.6328125" customWidth="1"/>
    <col min="7" max="8" width="15.81640625" customWidth="1"/>
    <col min="9" max="12" width="15.1796875" customWidth="1"/>
    <col min="13" max="13" width="38.81640625" customWidth="1"/>
    <col min="14" max="14" width="31.54296875" customWidth="1"/>
    <col min="15" max="15" width="12" customWidth="1"/>
    <col min="17" max="17" width="11.90625" customWidth="1"/>
  </cols>
  <sheetData>
    <row r="1" spans="1:17" s="23" customFormat="1" ht="217.5" x14ac:dyDescent="0.35">
      <c r="A1" s="2" t="s">
        <v>167</v>
      </c>
      <c r="B1" s="2" t="s">
        <v>169</v>
      </c>
      <c r="C1" s="2" t="s">
        <v>170</v>
      </c>
      <c r="D1" s="2" t="s">
        <v>171</v>
      </c>
      <c r="E1" s="2" t="s">
        <v>172</v>
      </c>
      <c r="F1" s="2" t="s">
        <v>231</v>
      </c>
      <c r="G1" s="2" t="s">
        <v>173</v>
      </c>
      <c r="H1" s="2" t="s">
        <v>174</v>
      </c>
      <c r="I1" s="2" t="s">
        <v>194</v>
      </c>
      <c r="J1" s="2" t="s">
        <v>195</v>
      </c>
      <c r="K1" s="2" t="s">
        <v>196</v>
      </c>
      <c r="L1" s="2" t="s">
        <v>197</v>
      </c>
      <c r="M1" s="2" t="s">
        <v>198</v>
      </c>
      <c r="N1" s="2" t="s">
        <v>199</v>
      </c>
      <c r="O1" s="2" t="s">
        <v>200</v>
      </c>
      <c r="P1" s="2" t="s">
        <v>232</v>
      </c>
      <c r="Q1" s="2" t="s">
        <v>233</v>
      </c>
    </row>
    <row r="2" spans="1:17" x14ac:dyDescent="0.35">
      <c r="D2" s="35"/>
      <c r="J2" s="34"/>
      <c r="Q2" s="26"/>
    </row>
    <row r="3" spans="1:17" x14ac:dyDescent="0.35">
      <c r="D3" s="35"/>
      <c r="Q3" s="26"/>
    </row>
    <row r="4" spans="1:17" x14ac:dyDescent="0.35">
      <c r="D4" s="35"/>
      <c r="J4" s="34"/>
      <c r="Q4" s="26"/>
    </row>
    <row r="5" spans="1:17" x14ac:dyDescent="0.35">
      <c r="D5" s="35"/>
      <c r="J5" s="34"/>
      <c r="Q5" s="26"/>
    </row>
    <row r="6" spans="1:17" x14ac:dyDescent="0.35">
      <c r="D6" s="35"/>
      <c r="J6" s="34"/>
      <c r="Q6" s="26"/>
    </row>
    <row r="7" spans="1:17" x14ac:dyDescent="0.35">
      <c r="Q7" s="26"/>
    </row>
    <row r="8" spans="1:17" x14ac:dyDescent="0.35">
      <c r="Q8" s="26"/>
    </row>
    <row r="9" spans="1:17" x14ac:dyDescent="0.35">
      <c r="Q9" s="26"/>
    </row>
    <row r="10" spans="1:17" x14ac:dyDescent="0.35">
      <c r="Q10" s="26"/>
    </row>
    <row r="11" spans="1:17" x14ac:dyDescent="0.35">
      <c r="Q11" s="26"/>
    </row>
    <row r="12" spans="1:17" x14ac:dyDescent="0.35">
      <c r="Q12" s="26"/>
    </row>
    <row r="13" spans="1:17" x14ac:dyDescent="0.35">
      <c r="Q13" s="26"/>
    </row>
    <row r="14" spans="1:17" x14ac:dyDescent="0.35">
      <c r="Q14" s="26"/>
    </row>
    <row r="15" spans="1:17" x14ac:dyDescent="0.35">
      <c r="Q15" s="26"/>
    </row>
    <row r="16" spans="1:17" x14ac:dyDescent="0.35">
      <c r="Q16" s="26"/>
    </row>
    <row r="17" spans="17:17" x14ac:dyDescent="0.35">
      <c r="Q17" s="26"/>
    </row>
    <row r="18" spans="17:17" x14ac:dyDescent="0.35">
      <c r="Q18" s="26"/>
    </row>
    <row r="19" spans="17:17" x14ac:dyDescent="0.35">
      <c r="Q19" s="26"/>
    </row>
    <row r="20" spans="17:17" x14ac:dyDescent="0.35">
      <c r="Q20" s="26"/>
    </row>
    <row r="21" spans="17:17" x14ac:dyDescent="0.35">
      <c r="Q21" s="26"/>
    </row>
    <row r="22" spans="17:17" x14ac:dyDescent="0.35">
      <c r="Q22" s="26"/>
    </row>
    <row r="23" spans="17:17" x14ac:dyDescent="0.35">
      <c r="Q23" s="26"/>
    </row>
    <row r="24" spans="17:17" x14ac:dyDescent="0.35">
      <c r="Q24" s="26"/>
    </row>
    <row r="25" spans="17:17" x14ac:dyDescent="0.35">
      <c r="Q25" s="26"/>
    </row>
    <row r="26" spans="17:17" x14ac:dyDescent="0.35">
      <c r="Q26" s="26"/>
    </row>
    <row r="27" spans="17:17" x14ac:dyDescent="0.35">
      <c r="Q27" s="26"/>
    </row>
    <row r="28" spans="17:17" x14ac:dyDescent="0.35">
      <c r="Q28" s="26"/>
    </row>
    <row r="29" spans="17:17" x14ac:dyDescent="0.35">
      <c r="Q29" s="26"/>
    </row>
    <row r="30" spans="17:17" x14ac:dyDescent="0.35">
      <c r="Q30" s="26"/>
    </row>
    <row r="31" spans="17:17" x14ac:dyDescent="0.35">
      <c r="Q31" s="26"/>
    </row>
    <row r="32" spans="17:17" x14ac:dyDescent="0.35">
      <c r="Q32" s="26"/>
    </row>
    <row r="33" spans="17:17" x14ac:dyDescent="0.35">
      <c r="Q33" s="26"/>
    </row>
    <row r="34" spans="17:17" x14ac:dyDescent="0.35">
      <c r="Q34" s="26"/>
    </row>
    <row r="35" spans="17:17" x14ac:dyDescent="0.35">
      <c r="Q35" s="26"/>
    </row>
    <row r="36" spans="17:17" x14ac:dyDescent="0.35">
      <c r="Q36" s="26"/>
    </row>
    <row r="37" spans="17:17" x14ac:dyDescent="0.35">
      <c r="Q37" s="26"/>
    </row>
    <row r="38" spans="17:17" x14ac:dyDescent="0.35">
      <c r="Q38" s="26"/>
    </row>
    <row r="39" spans="17:17" x14ac:dyDescent="0.35">
      <c r="Q39" s="26"/>
    </row>
    <row r="40" spans="17:17" x14ac:dyDescent="0.35">
      <c r="Q40" s="26"/>
    </row>
    <row r="41" spans="17:17" x14ac:dyDescent="0.35">
      <c r="Q41" s="26"/>
    </row>
    <row r="42" spans="17:17" x14ac:dyDescent="0.35">
      <c r="Q42" s="26"/>
    </row>
    <row r="43" spans="17:17" x14ac:dyDescent="0.35">
      <c r="Q43" s="26"/>
    </row>
    <row r="44" spans="17:17" x14ac:dyDescent="0.35">
      <c r="Q44" s="26"/>
    </row>
    <row r="45" spans="17:17" x14ac:dyDescent="0.35">
      <c r="Q45" s="26"/>
    </row>
    <row r="46" spans="17:17" x14ac:dyDescent="0.35">
      <c r="Q46" s="26"/>
    </row>
    <row r="47" spans="17:17" x14ac:dyDescent="0.35">
      <c r="Q47" s="26"/>
    </row>
    <row r="48" spans="17:17" x14ac:dyDescent="0.35">
      <c r="Q48" s="26"/>
    </row>
    <row r="49" spans="17:17" x14ac:dyDescent="0.35">
      <c r="Q49" s="26"/>
    </row>
    <row r="50" spans="17:17" x14ac:dyDescent="0.35">
      <c r="Q50" s="26"/>
    </row>
    <row r="51" spans="17:17" x14ac:dyDescent="0.35">
      <c r="Q51" s="26"/>
    </row>
    <row r="52" spans="17:17" x14ac:dyDescent="0.35">
      <c r="Q52" s="26"/>
    </row>
    <row r="53" spans="17:17" x14ac:dyDescent="0.35">
      <c r="Q53" s="26"/>
    </row>
    <row r="54" spans="17:17" x14ac:dyDescent="0.35">
      <c r="Q54" s="26"/>
    </row>
    <row r="55" spans="17:17" x14ac:dyDescent="0.35">
      <c r="Q55" s="26"/>
    </row>
    <row r="56" spans="17:17" x14ac:dyDescent="0.35">
      <c r="Q56" s="26"/>
    </row>
    <row r="57" spans="17:17" x14ac:dyDescent="0.35">
      <c r="Q57" s="26"/>
    </row>
    <row r="58" spans="17:17" x14ac:dyDescent="0.35">
      <c r="Q58" s="26"/>
    </row>
    <row r="59" spans="17:17" x14ac:dyDescent="0.35">
      <c r="Q59" s="26"/>
    </row>
    <row r="60" spans="17:17" x14ac:dyDescent="0.35">
      <c r="Q60" s="26"/>
    </row>
    <row r="61" spans="17:17" x14ac:dyDescent="0.35">
      <c r="Q61" s="26"/>
    </row>
    <row r="62" spans="17:17" x14ac:dyDescent="0.35">
      <c r="Q62" s="26"/>
    </row>
    <row r="63" spans="17:17" x14ac:dyDescent="0.35">
      <c r="Q63" s="26"/>
    </row>
    <row r="64" spans="17:17" x14ac:dyDescent="0.35">
      <c r="Q64" s="26"/>
    </row>
    <row r="65" spans="17:17" x14ac:dyDescent="0.35">
      <c r="Q65" s="26"/>
    </row>
    <row r="66" spans="17:17" x14ac:dyDescent="0.35">
      <c r="Q66" s="26"/>
    </row>
    <row r="67" spans="17:17" x14ac:dyDescent="0.35">
      <c r="Q67" s="26"/>
    </row>
    <row r="68" spans="17:17" x14ac:dyDescent="0.35">
      <c r="Q68" s="26"/>
    </row>
    <row r="69" spans="17:17" x14ac:dyDescent="0.35">
      <c r="Q69" s="26"/>
    </row>
    <row r="70" spans="17:17" x14ac:dyDescent="0.35">
      <c r="Q70" s="26"/>
    </row>
    <row r="71" spans="17:17" x14ac:dyDescent="0.35">
      <c r="Q71" s="26"/>
    </row>
    <row r="72" spans="17:17" x14ac:dyDescent="0.35">
      <c r="Q72" s="26"/>
    </row>
  </sheetData>
  <dataValidations count="5">
    <dataValidation type="list" allowBlank="1" showInputMessage="1" showErrorMessage="1" sqref="C1:C1048576" xr:uid="{A16FD66B-6B5C-41F7-B643-86182A7893C4}">
      <formula1>"Alcohol,Drugs,Both"</formula1>
    </dataValidation>
    <dataValidation type="list" allowBlank="1" showInputMessage="1" showErrorMessage="1" sqref="B1:B1048576 I3:I29 K3:K28 E1:E1048576 O2:P3 O4:O6 F7:F1048576" xr:uid="{BE9CA248-04AB-490F-A29C-EBBBB2DB2D02}">
      <formula1>"Yes,No"</formula1>
    </dataValidation>
    <dataValidation type="list" allowBlank="1" showInputMessage="1" showErrorMessage="1" sqref="M3:M31" xr:uid="{634A60E2-F106-48FE-8FAC-C1CFB89729EB}">
      <formula1>"Not Suitable for Rehab,Suitable Accessed and Completed,Suitable Accessed and did not Complete,Suitable Currently Waiting,Suitable Never Accessed"</formula1>
    </dataValidation>
    <dataValidation type="list" allowBlank="1" showInputMessage="1" showErrorMessage="1" sqref="N2:N31" xr:uid="{4F502EC4-88F3-445D-885B-83FBB7B849EC}">
      <formula1>"Treatment Complete alcohol free, treatment complete reduced alcohol consumption, Discharged to other service, Incomplete Service User unable to engage, Service User Disengaged, Service User died"</formula1>
    </dataValidation>
    <dataValidation type="list" allowBlank="1" showInputMessage="1" showErrorMessage="1" sqref="P2:P42" xr:uid="{A90ED01E-DFA0-49A4-BE9A-156D7AB070C3}">
      <formula1>"Victim, Perpetrator, Not recorded in notes"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DAD17-D0DE-4FF3-9E05-4BCE83C3CCB6}">
  <dimension ref="A1:W21"/>
  <sheetViews>
    <sheetView workbookViewId="0">
      <selection activeCell="A2" sqref="A2:XFD23"/>
    </sheetView>
  </sheetViews>
  <sheetFormatPr defaultRowHeight="14.5" x14ac:dyDescent="0.35"/>
  <cols>
    <col min="1" max="2" width="14.54296875" customWidth="1"/>
    <col min="3" max="3" width="28" customWidth="1"/>
    <col min="4" max="4" width="12.81640625" customWidth="1"/>
    <col min="5" max="7" width="14.54296875" customWidth="1"/>
    <col min="8" max="8" width="14.90625" customWidth="1"/>
    <col min="9" max="9" width="14.453125" customWidth="1"/>
    <col min="10" max="10" width="14.90625" customWidth="1"/>
    <col min="11" max="11" width="17.1796875" customWidth="1"/>
    <col min="12" max="12" width="15.81640625" customWidth="1"/>
    <col min="13" max="14" width="16" customWidth="1"/>
    <col min="15" max="15" width="16.54296875" customWidth="1"/>
    <col min="16" max="16" width="17.90625" customWidth="1"/>
    <col min="17" max="17" width="21.453125" customWidth="1"/>
    <col min="18" max="18" width="16.6328125" customWidth="1"/>
    <col min="19" max="21" width="10.81640625" customWidth="1"/>
    <col min="22" max="22" width="12.81640625" customWidth="1"/>
  </cols>
  <sheetData>
    <row r="1" spans="1:23" ht="101.5" x14ac:dyDescent="0.35">
      <c r="A1" s="2" t="s">
        <v>167</v>
      </c>
      <c r="B1" s="2" t="s">
        <v>186</v>
      </c>
      <c r="C1" s="2" t="s">
        <v>187</v>
      </c>
      <c r="D1" s="2" t="s">
        <v>188</v>
      </c>
      <c r="E1" s="2" t="s">
        <v>189</v>
      </c>
      <c r="F1" s="2" t="s">
        <v>190</v>
      </c>
      <c r="G1" s="2" t="s">
        <v>191</v>
      </c>
      <c r="H1" s="2" t="s">
        <v>127</v>
      </c>
      <c r="I1" s="2" t="s">
        <v>128</v>
      </c>
      <c r="J1" s="2" t="s">
        <v>130</v>
      </c>
      <c r="K1" s="2" t="s">
        <v>131</v>
      </c>
      <c r="L1" s="2" t="s">
        <v>2</v>
      </c>
      <c r="M1" s="2" t="s">
        <v>192</v>
      </c>
      <c r="N1" s="2" t="s">
        <v>161</v>
      </c>
      <c r="O1" s="2" t="s">
        <v>133</v>
      </c>
      <c r="P1" s="2" t="s">
        <v>162</v>
      </c>
      <c r="Q1" s="2" t="s">
        <v>164</v>
      </c>
      <c r="R1" s="2" t="s">
        <v>163</v>
      </c>
      <c r="S1" s="2" t="s">
        <v>165</v>
      </c>
      <c r="T1" s="2" t="s">
        <v>166</v>
      </c>
      <c r="U1" s="2" t="s">
        <v>203</v>
      </c>
      <c r="V1" s="2" t="s">
        <v>193</v>
      </c>
      <c r="W1" s="2" t="s">
        <v>232</v>
      </c>
    </row>
    <row r="3" spans="1:23" x14ac:dyDescent="0.35">
      <c r="B3" s="35"/>
      <c r="F3" s="35"/>
      <c r="L3" s="35"/>
    </row>
    <row r="4" spans="1:23" x14ac:dyDescent="0.35">
      <c r="B4" s="35"/>
      <c r="F4" s="35"/>
      <c r="L4" s="35"/>
    </row>
    <row r="5" spans="1:23" x14ac:dyDescent="0.35">
      <c r="B5" s="35"/>
      <c r="F5" s="35"/>
      <c r="O5" s="35"/>
    </row>
    <row r="6" spans="1:23" x14ac:dyDescent="0.35">
      <c r="B6" s="35"/>
      <c r="F6" s="35"/>
      <c r="L6" s="35"/>
      <c r="O6" s="35"/>
    </row>
    <row r="7" spans="1:23" x14ac:dyDescent="0.35">
      <c r="B7" s="35"/>
      <c r="F7" s="35"/>
    </row>
    <row r="10" spans="1:23" x14ac:dyDescent="0.35">
      <c r="B10" s="39"/>
      <c r="C10" s="39"/>
      <c r="D10" s="39"/>
      <c r="E10" s="39"/>
      <c r="F10" s="39"/>
    </row>
    <row r="11" spans="1:23" x14ac:dyDescent="0.35">
      <c r="B11" s="39"/>
      <c r="C11" s="39"/>
      <c r="D11" s="39"/>
      <c r="E11" s="39"/>
      <c r="F11" s="39"/>
    </row>
    <row r="12" spans="1:23" x14ac:dyDescent="0.35">
      <c r="B12" s="35"/>
    </row>
    <row r="13" spans="1:23" x14ac:dyDescent="0.35">
      <c r="B13" s="35"/>
      <c r="F13" s="35"/>
      <c r="O13" s="35"/>
    </row>
    <row r="14" spans="1:23" x14ac:dyDescent="0.35">
      <c r="B14" s="35"/>
      <c r="L14" s="35"/>
    </row>
    <row r="15" spans="1:23" x14ac:dyDescent="0.35">
      <c r="B15" s="35"/>
      <c r="F15" s="35"/>
      <c r="L15" s="35"/>
      <c r="O15" s="35"/>
    </row>
    <row r="16" spans="1:23" x14ac:dyDescent="0.35">
      <c r="B16" s="35"/>
      <c r="F16" s="35"/>
      <c r="L16" s="35"/>
      <c r="O16" s="35"/>
    </row>
    <row r="17" spans="2:15" x14ac:dyDescent="0.35">
      <c r="B17" s="35"/>
      <c r="F17" s="35"/>
      <c r="O17" s="35"/>
    </row>
    <row r="18" spans="2:15" x14ac:dyDescent="0.35">
      <c r="B18" s="35"/>
      <c r="F18" s="35"/>
      <c r="L18" s="35"/>
      <c r="O18" s="35"/>
    </row>
    <row r="19" spans="2:15" x14ac:dyDescent="0.35">
      <c r="B19" s="35"/>
    </row>
    <row r="20" spans="2:15" x14ac:dyDescent="0.35">
      <c r="B20" s="35"/>
    </row>
    <row r="21" spans="2:15" x14ac:dyDescent="0.35">
      <c r="B21" s="35"/>
    </row>
  </sheetData>
  <dataValidations count="6">
    <dataValidation type="list" allowBlank="1" showInputMessage="1" showErrorMessage="1" sqref="S1 D2 H1:I1048576 K1:K1048576 N1:N1048576 P1:Q1048576 S22:S1048576" xr:uid="{E03DCDF9-561A-40C4-8175-B49FD01CEFC6}">
      <formula1>"Yes,No"</formula1>
    </dataValidation>
    <dataValidation type="list" allowBlank="1" showInputMessage="1" showErrorMessage="1" sqref="U2" xr:uid="{38FE2DBF-D2C7-41E1-A98A-B4E10CC70D15}">
      <formula1>"BAS,WAWY,CHIMES"</formula1>
    </dataValidation>
    <dataValidation type="list" allowBlank="1" showInputMessage="1" showErrorMessage="1" sqref="C2 C17" xr:uid="{F7EB4570-99DA-49BC-BD59-864EA489F88C}">
      <formula1>"On Waiting List for SW,Had SW at Time of Death,Previous SW - Case Closed,Not Accepted by SW"</formula1>
    </dataValidation>
    <dataValidation type="list" allowBlank="1" showInputMessage="1" showErrorMessage="1" sqref="W2" xr:uid="{48CB793A-C791-4D8A-BAEF-4F0CADD69DEB}">
      <formula1>"Victim, Perpetrator, Not recorded in notes"</formula1>
    </dataValidation>
    <dataValidation type="list" allowBlank="1" showInputMessage="1" showErrorMessage="1" sqref="S2:S21" xr:uid="{A8D543D5-17BF-4175-82D2-90385D710D77}">
      <formula1>"Yes declined, Yes accepted, Not offered/not noted"</formula1>
    </dataValidation>
    <dataValidation type="list" allowBlank="1" showInputMessage="1" showErrorMessage="1" sqref="G2:G21" xr:uid="{F90565E2-798A-4DE5-B38D-175303F1CE26}">
      <formula1>"Progressed as Adult Protection,Further action required by Social Work, Referred to specialist services, No further action and feedback to referrer"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61"/>
  <sheetViews>
    <sheetView workbookViewId="0">
      <selection activeCell="A2" sqref="A2:XFD13"/>
    </sheetView>
  </sheetViews>
  <sheetFormatPr defaultRowHeight="14.5" x14ac:dyDescent="0.35"/>
  <cols>
    <col min="1" max="1" width="12.81640625" customWidth="1"/>
    <col min="2" max="2" width="18.08984375" bestFit="1" customWidth="1"/>
    <col min="3" max="3" width="17.1796875" customWidth="1"/>
    <col min="4" max="4" width="21.1796875" customWidth="1"/>
    <col min="5" max="6" width="17.6328125" customWidth="1"/>
    <col min="7" max="8" width="15.81640625" customWidth="1"/>
    <col min="9" max="10" width="15.1796875" customWidth="1"/>
    <col min="11" max="12" width="12.81640625" customWidth="1"/>
    <col min="13" max="13" width="42.81640625" customWidth="1"/>
    <col min="14" max="14" width="12.453125" customWidth="1"/>
    <col min="15" max="15" width="10.6328125" customWidth="1"/>
    <col min="18" max="18" width="19.36328125" customWidth="1"/>
  </cols>
  <sheetData>
    <row r="1" spans="1:18" s="23" customFormat="1" ht="130.5" x14ac:dyDescent="0.35">
      <c r="A1" s="2" t="s">
        <v>167</v>
      </c>
      <c r="B1" s="2" t="s">
        <v>169</v>
      </c>
      <c r="C1" s="2" t="s">
        <v>170</v>
      </c>
      <c r="D1" s="2" t="s">
        <v>171</v>
      </c>
      <c r="E1" s="2" t="s">
        <v>172</v>
      </c>
      <c r="F1" s="2" t="s">
        <v>231</v>
      </c>
      <c r="G1" s="2" t="s">
        <v>173</v>
      </c>
      <c r="H1" s="2" t="s">
        <v>174</v>
      </c>
      <c r="I1" s="2" t="s">
        <v>194</v>
      </c>
      <c r="J1" s="2" t="s">
        <v>195</v>
      </c>
      <c r="K1" s="2" t="s">
        <v>196</v>
      </c>
      <c r="L1" s="2" t="s">
        <v>197</v>
      </c>
      <c r="M1" s="2" t="s">
        <v>198</v>
      </c>
      <c r="N1" s="2" t="s">
        <v>199</v>
      </c>
      <c r="O1" s="2" t="s">
        <v>200</v>
      </c>
      <c r="P1" s="2" t="s">
        <v>232</v>
      </c>
      <c r="Q1" s="2" t="s">
        <v>234</v>
      </c>
      <c r="R1" s="2" t="s">
        <v>233</v>
      </c>
    </row>
    <row r="2" spans="1:18" x14ac:dyDescent="0.35">
      <c r="D2" s="35"/>
      <c r="L2" s="35"/>
      <c r="R2" s="26"/>
    </row>
    <row r="3" spans="1:18" x14ac:dyDescent="0.35">
      <c r="D3" s="35"/>
      <c r="R3" s="26"/>
    </row>
    <row r="4" spans="1:18" x14ac:dyDescent="0.35">
      <c r="D4" s="35"/>
      <c r="R4" s="26"/>
    </row>
    <row r="5" spans="1:18" x14ac:dyDescent="0.35">
      <c r="D5" s="35"/>
      <c r="R5" s="26"/>
    </row>
    <row r="6" spans="1:18" x14ac:dyDescent="0.35">
      <c r="D6" s="35"/>
      <c r="R6" s="26"/>
    </row>
    <row r="7" spans="1:18" x14ac:dyDescent="0.35">
      <c r="D7" s="35"/>
      <c r="R7" s="26"/>
    </row>
    <row r="8" spans="1:18" x14ac:dyDescent="0.35">
      <c r="D8" s="35"/>
      <c r="R8" s="26"/>
    </row>
    <row r="9" spans="1:18" x14ac:dyDescent="0.35">
      <c r="D9" s="35"/>
      <c r="R9" s="26"/>
    </row>
    <row r="10" spans="1:18" x14ac:dyDescent="0.35">
      <c r="D10" s="35"/>
      <c r="R10" s="26"/>
    </row>
    <row r="11" spans="1:18" x14ac:dyDescent="0.35">
      <c r="R11" s="26"/>
    </row>
    <row r="12" spans="1:18" x14ac:dyDescent="0.35">
      <c r="R12" s="26"/>
    </row>
    <row r="13" spans="1:18" x14ac:dyDescent="0.35">
      <c r="R13" s="26"/>
    </row>
    <row r="14" spans="1:18" x14ac:dyDescent="0.35">
      <c r="R14" s="26"/>
    </row>
    <row r="15" spans="1:18" x14ac:dyDescent="0.35">
      <c r="R15" s="26"/>
    </row>
    <row r="16" spans="1:18" x14ac:dyDescent="0.35">
      <c r="R16" s="26"/>
    </row>
    <row r="17" spans="18:18" x14ac:dyDescent="0.35">
      <c r="R17" s="26"/>
    </row>
    <row r="18" spans="18:18" x14ac:dyDescent="0.35">
      <c r="R18" s="26"/>
    </row>
    <row r="19" spans="18:18" x14ac:dyDescent="0.35">
      <c r="R19" s="26"/>
    </row>
    <row r="20" spans="18:18" x14ac:dyDescent="0.35">
      <c r="R20" s="26"/>
    </row>
    <row r="21" spans="18:18" x14ac:dyDescent="0.35">
      <c r="R21" s="26"/>
    </row>
    <row r="22" spans="18:18" x14ac:dyDescent="0.35">
      <c r="R22" s="26"/>
    </row>
    <row r="23" spans="18:18" x14ac:dyDescent="0.35">
      <c r="R23" s="26"/>
    </row>
    <row r="24" spans="18:18" x14ac:dyDescent="0.35">
      <c r="R24" s="26"/>
    </row>
    <row r="25" spans="18:18" x14ac:dyDescent="0.35">
      <c r="R25" s="26"/>
    </row>
    <row r="26" spans="18:18" x14ac:dyDescent="0.35">
      <c r="R26" s="26"/>
    </row>
    <row r="27" spans="18:18" x14ac:dyDescent="0.35">
      <c r="R27" s="26"/>
    </row>
    <row r="28" spans="18:18" x14ac:dyDescent="0.35">
      <c r="R28" s="26"/>
    </row>
    <row r="29" spans="18:18" x14ac:dyDescent="0.35">
      <c r="R29" s="26"/>
    </row>
    <row r="30" spans="18:18" x14ac:dyDescent="0.35">
      <c r="R30" s="26"/>
    </row>
    <row r="31" spans="18:18" x14ac:dyDescent="0.35">
      <c r="R31" s="26"/>
    </row>
    <row r="32" spans="18:18" x14ac:dyDescent="0.35">
      <c r="R32" s="26"/>
    </row>
    <row r="33" spans="18:18" x14ac:dyDescent="0.35">
      <c r="R33" s="26"/>
    </row>
    <row r="34" spans="18:18" x14ac:dyDescent="0.35">
      <c r="R34" s="26"/>
    </row>
    <row r="35" spans="18:18" x14ac:dyDescent="0.35">
      <c r="R35" s="26"/>
    </row>
    <row r="36" spans="18:18" x14ac:dyDescent="0.35">
      <c r="R36" s="26"/>
    </row>
    <row r="37" spans="18:18" x14ac:dyDescent="0.35">
      <c r="R37" s="26"/>
    </row>
    <row r="38" spans="18:18" x14ac:dyDescent="0.35">
      <c r="R38" s="26"/>
    </row>
    <row r="39" spans="18:18" x14ac:dyDescent="0.35">
      <c r="R39" s="26"/>
    </row>
    <row r="40" spans="18:18" x14ac:dyDescent="0.35">
      <c r="R40" s="26"/>
    </row>
    <row r="41" spans="18:18" x14ac:dyDescent="0.35">
      <c r="R41" s="26"/>
    </row>
    <row r="42" spans="18:18" x14ac:dyDescent="0.35">
      <c r="R42" s="26"/>
    </row>
    <row r="43" spans="18:18" x14ac:dyDescent="0.35">
      <c r="R43" s="26"/>
    </row>
    <row r="44" spans="18:18" x14ac:dyDescent="0.35">
      <c r="R44" s="26"/>
    </row>
    <row r="45" spans="18:18" x14ac:dyDescent="0.35">
      <c r="R45" s="26"/>
    </row>
    <row r="46" spans="18:18" x14ac:dyDescent="0.35">
      <c r="R46" s="26"/>
    </row>
    <row r="47" spans="18:18" x14ac:dyDescent="0.35">
      <c r="R47" s="26"/>
    </row>
    <row r="48" spans="18:18" x14ac:dyDescent="0.35">
      <c r="R48" s="26"/>
    </row>
    <row r="49" spans="18:18" x14ac:dyDescent="0.35">
      <c r="R49" s="26"/>
    </row>
    <row r="50" spans="18:18" x14ac:dyDescent="0.35">
      <c r="R50" s="26"/>
    </row>
    <row r="51" spans="18:18" x14ac:dyDescent="0.35">
      <c r="R51" s="26"/>
    </row>
    <row r="52" spans="18:18" x14ac:dyDescent="0.35">
      <c r="R52" s="26"/>
    </row>
    <row r="53" spans="18:18" x14ac:dyDescent="0.35">
      <c r="R53" s="26"/>
    </row>
    <row r="54" spans="18:18" x14ac:dyDescent="0.35">
      <c r="R54" s="26"/>
    </row>
    <row r="55" spans="18:18" x14ac:dyDescent="0.35">
      <c r="R55" s="26"/>
    </row>
    <row r="56" spans="18:18" x14ac:dyDescent="0.35">
      <c r="R56" s="26"/>
    </row>
    <row r="57" spans="18:18" x14ac:dyDescent="0.35">
      <c r="R57" s="26"/>
    </row>
    <row r="58" spans="18:18" x14ac:dyDescent="0.35">
      <c r="R58" s="26"/>
    </row>
    <row r="59" spans="18:18" x14ac:dyDescent="0.35">
      <c r="R59" s="26"/>
    </row>
    <row r="60" spans="18:18" x14ac:dyDescent="0.35">
      <c r="R60" s="26"/>
    </row>
    <row r="61" spans="18:18" x14ac:dyDescent="0.35">
      <c r="R61" s="26"/>
    </row>
  </sheetData>
  <phoneticPr fontId="2" type="noConversion"/>
  <dataValidations count="6">
    <dataValidation type="list" allowBlank="1" showInputMessage="1" showErrorMessage="1" sqref="J22:J1048576 I28:I1048576 J8:J16" xr:uid="{2237583E-95A9-43E0-8017-C1EC2560865D}">
      <formula1>"Stuctured Preparatory Intervention,Structured Psychosocial Intervention, Residential Rehabilitation,Detoxification/Inpatients,Detoxfications/community based,Prescribing/GP, Prescribing/Specialist"</formula1>
    </dataValidation>
    <dataValidation type="list" allowBlank="1" showInputMessage="1" showErrorMessage="1" sqref="O2:Q2 I2:I27 E1:E1048576 B1:B1048576 K2 F11:F1048576" xr:uid="{5E617CB4-2B71-4C2C-A40B-DE5A6DD6CB69}">
      <formula1>"Yes,No"</formula1>
    </dataValidation>
    <dataValidation type="list" allowBlank="1" showInputMessage="1" showErrorMessage="1" sqref="C1:C1048576" xr:uid="{9290A326-BE25-4DDF-8BD5-F3B2E9EBC868}">
      <formula1>"Alcohol,Drugs,Both"</formula1>
    </dataValidation>
    <dataValidation type="list" allowBlank="1" showInputMessage="1" showErrorMessage="1" sqref="M2:M31" xr:uid="{D3A666CD-13B8-4D56-B9AC-29C5003486EB}">
      <formula1>"Not Suitable for Rehab,Suitable Accessed and Completed,Suitable Accessed and did not Complete,Suitable Currently waiting,Suitable Never Accessed"</formula1>
    </dataValidation>
    <dataValidation type="list" allowBlank="1" showInputMessage="1" showErrorMessage="1" sqref="N2:N34" xr:uid="{6BE51FA6-1E5A-4FC5-B3E0-CEE9494BA668}">
      <formula1>"Treatment complete alcohol free, treatment complete reduced alcohol consumption, Discharged to other service, Incomplete Service User unable to engage, Service User Disengaged, Service User died"</formula1>
    </dataValidation>
    <dataValidation type="list" allowBlank="1" showInputMessage="1" showErrorMessage="1" sqref="P2:Q41" xr:uid="{878C0C87-985C-4DD5-A0EA-FAB0DF09CA1E}">
      <formula1>"Victim, Perpetrator, Not recorded in notes"</formula1>
    </dataValidation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F2A97-C413-415C-8F1F-A60BB0EC9F92}">
  <dimension ref="A2:T71"/>
  <sheetViews>
    <sheetView workbookViewId="0">
      <selection activeCell="A72" sqref="A72"/>
    </sheetView>
  </sheetViews>
  <sheetFormatPr defaultRowHeight="14.5" x14ac:dyDescent="0.35"/>
  <cols>
    <col min="1" max="1" width="13.90625" bestFit="1" customWidth="1"/>
    <col min="2" max="2" width="10.08984375" bestFit="1" customWidth="1"/>
    <col min="3" max="3" width="10.453125" bestFit="1" customWidth="1"/>
  </cols>
  <sheetData>
    <row r="2" spans="1:20" x14ac:dyDescent="0.35">
      <c r="A2" t="s">
        <v>243</v>
      </c>
    </row>
    <row r="3" spans="1:20" x14ac:dyDescent="0.3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</row>
    <row r="4" spans="1:20" x14ac:dyDescent="0.3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x14ac:dyDescent="0.3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spans="1:20" x14ac:dyDescent="0.3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</row>
    <row r="7" spans="1:20" x14ac:dyDescent="0.3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</row>
    <row r="10" spans="1:20" x14ac:dyDescent="0.35">
      <c r="A10" t="s">
        <v>247</v>
      </c>
      <c r="B10" t="s">
        <v>245</v>
      </c>
      <c r="C10" t="s">
        <v>246</v>
      </c>
      <c r="D10" t="s">
        <v>248</v>
      </c>
    </row>
    <row r="11" spans="1:20" x14ac:dyDescent="0.35">
      <c r="C11" s="35"/>
    </row>
    <row r="12" spans="1:20" x14ac:dyDescent="0.35">
      <c r="C12" s="35"/>
    </row>
    <row r="13" spans="1:20" x14ac:dyDescent="0.35">
      <c r="C13" s="35"/>
    </row>
    <row r="14" spans="1:20" x14ac:dyDescent="0.35">
      <c r="C14" s="35"/>
    </row>
    <row r="15" spans="1:20" x14ac:dyDescent="0.35">
      <c r="C15" s="35"/>
    </row>
    <row r="16" spans="1:20" x14ac:dyDescent="0.35">
      <c r="C16" s="35"/>
    </row>
    <row r="17" spans="3:3" x14ac:dyDescent="0.35">
      <c r="C17" s="35"/>
    </row>
    <row r="18" spans="3:3" x14ac:dyDescent="0.35">
      <c r="C18" s="35"/>
    </row>
    <row r="19" spans="3:3" x14ac:dyDescent="0.35">
      <c r="C19" s="35"/>
    </row>
    <row r="20" spans="3:3" x14ac:dyDescent="0.35">
      <c r="C20" s="35"/>
    </row>
    <row r="21" spans="3:3" x14ac:dyDescent="0.35">
      <c r="C21" s="35"/>
    </row>
    <row r="22" spans="3:3" x14ac:dyDescent="0.35">
      <c r="C22" s="35"/>
    </row>
    <row r="23" spans="3:3" x14ac:dyDescent="0.35">
      <c r="C23" s="35"/>
    </row>
    <row r="24" spans="3:3" x14ac:dyDescent="0.35">
      <c r="C24" s="35"/>
    </row>
    <row r="25" spans="3:3" x14ac:dyDescent="0.35">
      <c r="C25" s="35"/>
    </row>
    <row r="26" spans="3:3" x14ac:dyDescent="0.35">
      <c r="C26" s="35"/>
    </row>
    <row r="27" spans="3:3" x14ac:dyDescent="0.35">
      <c r="C27" s="35"/>
    </row>
    <row r="28" spans="3:3" x14ac:dyDescent="0.35">
      <c r="C28" s="35"/>
    </row>
    <row r="29" spans="3:3" x14ac:dyDescent="0.35">
      <c r="C29" s="35"/>
    </row>
    <row r="30" spans="3:3" x14ac:dyDescent="0.35">
      <c r="C30" s="35"/>
    </row>
    <row r="31" spans="3:3" x14ac:dyDescent="0.35">
      <c r="C31" s="35"/>
    </row>
    <row r="32" spans="3:3" x14ac:dyDescent="0.35">
      <c r="C32" s="35"/>
    </row>
    <row r="33" spans="3:3" x14ac:dyDescent="0.35">
      <c r="C33" s="35"/>
    </row>
    <row r="34" spans="3:3" x14ac:dyDescent="0.35">
      <c r="C34" s="35"/>
    </row>
    <row r="35" spans="3:3" x14ac:dyDescent="0.35">
      <c r="C35" s="35"/>
    </row>
    <row r="36" spans="3:3" x14ac:dyDescent="0.35">
      <c r="C36" s="35"/>
    </row>
    <row r="37" spans="3:3" x14ac:dyDescent="0.35">
      <c r="C37" s="35"/>
    </row>
    <row r="38" spans="3:3" x14ac:dyDescent="0.35">
      <c r="C38" s="35"/>
    </row>
    <row r="39" spans="3:3" x14ac:dyDescent="0.35">
      <c r="C39" s="35"/>
    </row>
    <row r="40" spans="3:3" x14ac:dyDescent="0.35">
      <c r="C40" s="35"/>
    </row>
    <row r="41" spans="3:3" x14ac:dyDescent="0.35">
      <c r="C41" s="35"/>
    </row>
    <row r="42" spans="3:3" x14ac:dyDescent="0.35">
      <c r="C42" s="35"/>
    </row>
    <row r="43" spans="3:3" x14ac:dyDescent="0.35">
      <c r="C43" s="35"/>
    </row>
    <row r="44" spans="3:3" x14ac:dyDescent="0.35">
      <c r="C44" s="35"/>
    </row>
    <row r="45" spans="3:3" x14ac:dyDescent="0.35">
      <c r="C45" s="35"/>
    </row>
    <row r="46" spans="3:3" x14ac:dyDescent="0.35">
      <c r="C46" s="35"/>
    </row>
    <row r="47" spans="3:3" x14ac:dyDescent="0.35">
      <c r="C47" s="35"/>
    </row>
    <row r="48" spans="3:3" x14ac:dyDescent="0.35">
      <c r="C48" s="35"/>
    </row>
    <row r="49" spans="1:3" x14ac:dyDescent="0.35">
      <c r="C49" s="35"/>
    </row>
    <row r="50" spans="1:3" x14ac:dyDescent="0.35">
      <c r="C50" s="35"/>
    </row>
    <row r="51" spans="1:3" x14ac:dyDescent="0.35">
      <c r="C51" s="35"/>
    </row>
    <row r="52" spans="1:3" x14ac:dyDescent="0.35">
      <c r="C52" s="35"/>
    </row>
    <row r="53" spans="1:3" x14ac:dyDescent="0.35">
      <c r="C53" s="35"/>
    </row>
    <row r="54" spans="1:3" x14ac:dyDescent="0.35">
      <c r="C54" s="35"/>
    </row>
    <row r="55" spans="1:3" x14ac:dyDescent="0.35">
      <c r="C55" s="35"/>
    </row>
    <row r="58" spans="1:3" x14ac:dyDescent="0.35">
      <c r="A58" t="s">
        <v>389</v>
      </c>
    </row>
    <row r="59" spans="1:3" x14ac:dyDescent="0.35">
      <c r="A59" t="s">
        <v>390</v>
      </c>
      <c r="B59" t="s">
        <v>391</v>
      </c>
    </row>
    <row r="60" spans="1:3" x14ac:dyDescent="0.35">
      <c r="A60" s="35"/>
    </row>
    <row r="61" spans="1:3" x14ac:dyDescent="0.35">
      <c r="A61" s="35"/>
    </row>
    <row r="62" spans="1:3" x14ac:dyDescent="0.35">
      <c r="A62" s="35"/>
    </row>
    <row r="63" spans="1:3" x14ac:dyDescent="0.35">
      <c r="A63" s="35"/>
    </row>
    <row r="64" spans="1:3" x14ac:dyDescent="0.35">
      <c r="A64" s="35"/>
    </row>
    <row r="65" spans="1:2" x14ac:dyDescent="0.35">
      <c r="A65" s="35"/>
    </row>
    <row r="66" spans="1:2" x14ac:dyDescent="0.35">
      <c r="A66" s="35"/>
    </row>
    <row r="67" spans="1:2" x14ac:dyDescent="0.35">
      <c r="A67" s="35"/>
    </row>
    <row r="68" spans="1:2" x14ac:dyDescent="0.35">
      <c r="A68" t="s">
        <v>392</v>
      </c>
    </row>
    <row r="69" spans="1:2" x14ac:dyDescent="0.35">
      <c r="A69" t="s">
        <v>393</v>
      </c>
    </row>
    <row r="71" spans="1:2" x14ac:dyDescent="0.35">
      <c r="A71" t="s">
        <v>396</v>
      </c>
      <c r="B71" t="s">
        <v>397</v>
      </c>
    </row>
  </sheetData>
  <sortState xmlns:xlrd2="http://schemas.microsoft.com/office/spreadsheetml/2017/richdata2" ref="A11:D55">
    <sortCondition ref="C11:C55"/>
  </sortState>
  <mergeCells count="1">
    <mergeCell ref="A3:T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54C1E-FCEA-4F44-BA31-88D6E444ED97}">
  <dimension ref="A2:Q42"/>
  <sheetViews>
    <sheetView topLeftCell="A19" workbookViewId="0">
      <selection activeCell="I42" sqref="I42"/>
    </sheetView>
  </sheetViews>
  <sheetFormatPr defaultRowHeight="14.5" x14ac:dyDescent="0.35"/>
  <cols>
    <col min="1" max="1" width="14.1796875" customWidth="1"/>
    <col min="3" max="3" width="10.453125" bestFit="1" customWidth="1"/>
  </cols>
  <sheetData>
    <row r="2" spans="1:17" x14ac:dyDescent="0.35">
      <c r="A2" t="s">
        <v>249</v>
      </c>
    </row>
    <row r="3" spans="1:17" ht="14.5" customHeight="1" x14ac:dyDescent="0.3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</row>
    <row r="4" spans="1:17" x14ac:dyDescent="0.3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</row>
    <row r="5" spans="1:17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35">
      <c r="A6" t="s">
        <v>247</v>
      </c>
      <c r="B6" t="s">
        <v>245</v>
      </c>
      <c r="C6" t="s">
        <v>246</v>
      </c>
      <c r="D6" t="s">
        <v>248</v>
      </c>
    </row>
    <row r="7" spans="1:17" x14ac:dyDescent="0.35">
      <c r="C7" s="35"/>
    </row>
    <row r="8" spans="1:17" x14ac:dyDescent="0.35">
      <c r="C8" s="35"/>
    </row>
    <row r="9" spans="1:17" x14ac:dyDescent="0.35">
      <c r="C9" s="35"/>
    </row>
    <row r="10" spans="1:17" x14ac:dyDescent="0.35">
      <c r="C10" s="35"/>
    </row>
    <row r="11" spans="1:17" x14ac:dyDescent="0.35">
      <c r="C11" s="35"/>
    </row>
    <row r="12" spans="1:17" x14ac:dyDescent="0.35">
      <c r="C12" s="35"/>
    </row>
    <row r="13" spans="1:17" x14ac:dyDescent="0.35">
      <c r="C13" s="35"/>
    </row>
    <row r="14" spans="1:17" x14ac:dyDescent="0.35">
      <c r="C14" s="35"/>
    </row>
    <row r="15" spans="1:17" x14ac:dyDescent="0.35">
      <c r="C15" s="35"/>
    </row>
    <row r="16" spans="1:17" x14ac:dyDescent="0.35">
      <c r="C16" s="35"/>
    </row>
    <row r="17" spans="1:3" x14ac:dyDescent="0.35">
      <c r="C17" s="35"/>
    </row>
    <row r="18" spans="1:3" x14ac:dyDescent="0.35">
      <c r="C18" s="35"/>
    </row>
    <row r="19" spans="1:3" x14ac:dyDescent="0.35">
      <c r="C19" s="35"/>
    </row>
    <row r="20" spans="1:3" x14ac:dyDescent="0.35">
      <c r="C20" s="35"/>
    </row>
    <row r="21" spans="1:3" x14ac:dyDescent="0.35">
      <c r="C21" s="35"/>
    </row>
    <row r="22" spans="1:3" x14ac:dyDescent="0.35">
      <c r="C22" s="35"/>
    </row>
    <row r="23" spans="1:3" x14ac:dyDescent="0.35">
      <c r="C23" s="35"/>
    </row>
    <row r="24" spans="1:3" x14ac:dyDescent="0.35">
      <c r="C24" s="35"/>
    </row>
    <row r="25" spans="1:3" x14ac:dyDescent="0.35">
      <c r="C25" s="35"/>
    </row>
    <row r="26" spans="1:3" x14ac:dyDescent="0.35">
      <c r="C26" s="35"/>
    </row>
    <row r="27" spans="1:3" x14ac:dyDescent="0.35">
      <c r="C27" s="35"/>
    </row>
    <row r="28" spans="1:3" x14ac:dyDescent="0.35">
      <c r="C28" s="35"/>
    </row>
    <row r="29" spans="1:3" x14ac:dyDescent="0.35">
      <c r="C29" s="35"/>
    </row>
    <row r="31" spans="1:3" x14ac:dyDescent="0.35">
      <c r="A31" t="s">
        <v>389</v>
      </c>
    </row>
    <row r="32" spans="1:3" x14ac:dyDescent="0.35">
      <c r="A32" t="s">
        <v>390</v>
      </c>
      <c r="B32" t="s">
        <v>391</v>
      </c>
    </row>
    <row r="33" spans="1:2" x14ac:dyDescent="0.35">
      <c r="A33" s="35"/>
    </row>
    <row r="34" spans="1:2" x14ac:dyDescent="0.35">
      <c r="A34" s="35"/>
    </row>
    <row r="35" spans="1:2" x14ac:dyDescent="0.35">
      <c r="A35" s="35"/>
    </row>
    <row r="36" spans="1:2" x14ac:dyDescent="0.35">
      <c r="A36" s="35"/>
    </row>
    <row r="38" spans="1:2" x14ac:dyDescent="0.35">
      <c r="A38" t="s">
        <v>392</v>
      </c>
    </row>
    <row r="39" spans="1:2" x14ac:dyDescent="0.35">
      <c r="A39" t="s">
        <v>393</v>
      </c>
    </row>
    <row r="41" spans="1:2" x14ac:dyDescent="0.35">
      <c r="A41" t="s">
        <v>396</v>
      </c>
      <c r="B41" t="s">
        <v>397</v>
      </c>
    </row>
    <row r="42" spans="1:2" x14ac:dyDescent="0.35">
      <c r="A42" s="36"/>
    </row>
  </sheetData>
  <sortState xmlns:xlrd2="http://schemas.microsoft.com/office/spreadsheetml/2017/richdata2" ref="A7:D29">
    <sortCondition ref="C7:C29"/>
  </sortState>
  <mergeCells count="1">
    <mergeCell ref="A3:Q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0B269-71A6-489D-9E86-354F9903C9BA}">
  <dimension ref="A2:S129"/>
  <sheetViews>
    <sheetView workbookViewId="0">
      <selection activeCell="D12" sqref="D12"/>
    </sheetView>
  </sheetViews>
  <sheetFormatPr defaultRowHeight="14.5" x14ac:dyDescent="0.35"/>
  <cols>
    <col min="1" max="1" width="10.90625" customWidth="1"/>
    <col min="3" max="3" width="10.453125" bestFit="1" customWidth="1"/>
  </cols>
  <sheetData>
    <row r="2" spans="1:19" x14ac:dyDescent="0.35">
      <c r="A2" t="s">
        <v>243</v>
      </c>
    </row>
    <row r="3" spans="1:19" ht="14.5" customHeight="1" x14ac:dyDescent="0.3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19" x14ac:dyDescent="0.3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</row>
    <row r="5" spans="1:19" x14ac:dyDescent="0.3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</row>
    <row r="6" spans="1:19" x14ac:dyDescent="0.3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spans="1:19" x14ac:dyDescent="0.3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</row>
    <row r="8" spans="1:19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35">
      <c r="A9" t="s">
        <v>242</v>
      </c>
      <c r="C9" s="34"/>
    </row>
    <row r="10" spans="1:19" x14ac:dyDescent="0.35">
      <c r="A10" t="s">
        <v>241</v>
      </c>
      <c r="B10" t="s">
        <v>245</v>
      </c>
      <c r="C10" t="s">
        <v>246</v>
      </c>
      <c r="D10" t="s">
        <v>248</v>
      </c>
    </row>
    <row r="11" spans="1:19" x14ac:dyDescent="0.35">
      <c r="C11" s="35"/>
    </row>
    <row r="12" spans="1:19" x14ac:dyDescent="0.35">
      <c r="C12" s="35"/>
    </row>
    <row r="13" spans="1:19" x14ac:dyDescent="0.35">
      <c r="C13" s="35"/>
    </row>
    <row r="14" spans="1:19" x14ac:dyDescent="0.35">
      <c r="C14" s="35"/>
    </row>
    <row r="15" spans="1:19" x14ac:dyDescent="0.35">
      <c r="C15" s="35"/>
    </row>
    <row r="16" spans="1:19" x14ac:dyDescent="0.35">
      <c r="C16" s="34"/>
    </row>
    <row r="17" spans="3:3" x14ac:dyDescent="0.35">
      <c r="C17" s="34"/>
    </row>
    <row r="18" spans="3:3" x14ac:dyDescent="0.35">
      <c r="C18" s="35"/>
    </row>
    <row r="19" spans="3:3" x14ac:dyDescent="0.35">
      <c r="C19" s="35"/>
    </row>
    <row r="20" spans="3:3" x14ac:dyDescent="0.35">
      <c r="C20" s="34"/>
    </row>
    <row r="21" spans="3:3" x14ac:dyDescent="0.35">
      <c r="C21" s="34"/>
    </row>
    <row r="22" spans="3:3" x14ac:dyDescent="0.35">
      <c r="C22" s="34"/>
    </row>
    <row r="23" spans="3:3" x14ac:dyDescent="0.35">
      <c r="C23" s="34"/>
    </row>
    <row r="24" spans="3:3" x14ac:dyDescent="0.35">
      <c r="C24" s="35"/>
    </row>
    <row r="25" spans="3:3" x14ac:dyDescent="0.35">
      <c r="C25" s="35"/>
    </row>
    <row r="26" spans="3:3" x14ac:dyDescent="0.35">
      <c r="C26" s="34"/>
    </row>
    <row r="27" spans="3:3" x14ac:dyDescent="0.35">
      <c r="C27" s="34"/>
    </row>
    <row r="28" spans="3:3" x14ac:dyDescent="0.35">
      <c r="C28" s="34"/>
    </row>
    <row r="29" spans="3:3" x14ac:dyDescent="0.35">
      <c r="C29" s="34"/>
    </row>
    <row r="30" spans="3:3" x14ac:dyDescent="0.35">
      <c r="C30" s="34"/>
    </row>
    <row r="31" spans="3:3" x14ac:dyDescent="0.35">
      <c r="C31" s="35"/>
    </row>
    <row r="32" spans="3:3" x14ac:dyDescent="0.35">
      <c r="C32" s="34"/>
    </row>
    <row r="33" spans="3:3" x14ac:dyDescent="0.35">
      <c r="C33" s="34"/>
    </row>
    <row r="34" spans="3:3" x14ac:dyDescent="0.35">
      <c r="C34" s="35"/>
    </row>
    <row r="35" spans="3:3" x14ac:dyDescent="0.35">
      <c r="C35" s="35"/>
    </row>
    <row r="36" spans="3:3" x14ac:dyDescent="0.35">
      <c r="C36" s="35"/>
    </row>
    <row r="37" spans="3:3" x14ac:dyDescent="0.35">
      <c r="C37" s="35"/>
    </row>
    <row r="38" spans="3:3" x14ac:dyDescent="0.35">
      <c r="C38" s="35"/>
    </row>
    <row r="39" spans="3:3" x14ac:dyDescent="0.35">
      <c r="C39" s="35"/>
    </row>
    <row r="40" spans="3:3" x14ac:dyDescent="0.35">
      <c r="C40" s="35"/>
    </row>
    <row r="41" spans="3:3" x14ac:dyDescent="0.35">
      <c r="C41" s="34"/>
    </row>
    <row r="42" spans="3:3" x14ac:dyDescent="0.35">
      <c r="C42" s="35"/>
    </row>
    <row r="43" spans="3:3" x14ac:dyDescent="0.35">
      <c r="C43" s="35"/>
    </row>
    <row r="44" spans="3:3" x14ac:dyDescent="0.35">
      <c r="C44" s="35"/>
    </row>
    <row r="45" spans="3:3" x14ac:dyDescent="0.35">
      <c r="C45" s="35"/>
    </row>
    <row r="46" spans="3:3" x14ac:dyDescent="0.35">
      <c r="C46" s="34"/>
    </row>
    <row r="47" spans="3:3" x14ac:dyDescent="0.35">
      <c r="C47" s="35"/>
    </row>
    <row r="48" spans="3:3" x14ac:dyDescent="0.35">
      <c r="C48" s="34"/>
    </row>
    <row r="50" spans="3:3" x14ac:dyDescent="0.35">
      <c r="C50" s="34"/>
    </row>
    <row r="51" spans="3:3" x14ac:dyDescent="0.35">
      <c r="C51" s="34"/>
    </row>
    <row r="52" spans="3:3" x14ac:dyDescent="0.35">
      <c r="C52" s="35"/>
    </row>
    <row r="53" spans="3:3" x14ac:dyDescent="0.35">
      <c r="C53" s="34"/>
    </row>
    <row r="54" spans="3:3" x14ac:dyDescent="0.35">
      <c r="C54" s="35"/>
    </row>
    <row r="55" spans="3:3" x14ac:dyDescent="0.35">
      <c r="C55" s="35"/>
    </row>
    <row r="57" spans="3:3" x14ac:dyDescent="0.35">
      <c r="C57" s="35"/>
    </row>
    <row r="58" spans="3:3" x14ac:dyDescent="0.35">
      <c r="C58" s="35"/>
    </row>
    <row r="59" spans="3:3" x14ac:dyDescent="0.35">
      <c r="C59" s="35"/>
    </row>
    <row r="60" spans="3:3" x14ac:dyDescent="0.35">
      <c r="C60" s="35"/>
    </row>
    <row r="61" spans="3:3" x14ac:dyDescent="0.35">
      <c r="C61" s="34"/>
    </row>
    <row r="62" spans="3:3" x14ac:dyDescent="0.35">
      <c r="C62" s="34"/>
    </row>
    <row r="63" spans="3:3" x14ac:dyDescent="0.35">
      <c r="C63" s="35"/>
    </row>
    <row r="64" spans="3:3" x14ac:dyDescent="0.35">
      <c r="C64" s="35"/>
    </row>
    <row r="65" spans="3:3" x14ac:dyDescent="0.35">
      <c r="C65" s="35"/>
    </row>
    <row r="66" spans="3:3" x14ac:dyDescent="0.35">
      <c r="C66" s="35"/>
    </row>
    <row r="67" spans="3:3" x14ac:dyDescent="0.35">
      <c r="C67" s="35"/>
    </row>
    <row r="68" spans="3:3" x14ac:dyDescent="0.35">
      <c r="C68" s="35"/>
    </row>
    <row r="69" spans="3:3" x14ac:dyDescent="0.35">
      <c r="C69" s="35"/>
    </row>
    <row r="70" spans="3:3" x14ac:dyDescent="0.35">
      <c r="C70" s="35"/>
    </row>
    <row r="71" spans="3:3" x14ac:dyDescent="0.35">
      <c r="C71" s="34"/>
    </row>
    <row r="72" spans="3:3" x14ac:dyDescent="0.35">
      <c r="C72" s="35"/>
    </row>
    <row r="73" spans="3:3" x14ac:dyDescent="0.35">
      <c r="C73" s="34"/>
    </row>
    <row r="74" spans="3:3" x14ac:dyDescent="0.35">
      <c r="C74" s="35"/>
    </row>
    <row r="75" spans="3:3" x14ac:dyDescent="0.35">
      <c r="C75" s="34"/>
    </row>
    <row r="76" spans="3:3" x14ac:dyDescent="0.35">
      <c r="C76" s="34"/>
    </row>
    <row r="77" spans="3:3" x14ac:dyDescent="0.35">
      <c r="C77" s="34"/>
    </row>
    <row r="78" spans="3:3" x14ac:dyDescent="0.35">
      <c r="C78" s="35"/>
    </row>
    <row r="79" spans="3:3" x14ac:dyDescent="0.35">
      <c r="C79" s="35"/>
    </row>
    <row r="80" spans="3:3" x14ac:dyDescent="0.35">
      <c r="C80" s="35"/>
    </row>
    <row r="81" spans="3:3" x14ac:dyDescent="0.35">
      <c r="C81" s="35"/>
    </row>
    <row r="82" spans="3:3" x14ac:dyDescent="0.35">
      <c r="C82" s="34"/>
    </row>
    <row r="83" spans="3:3" x14ac:dyDescent="0.35">
      <c r="C83" s="35"/>
    </row>
    <row r="85" spans="3:3" x14ac:dyDescent="0.35">
      <c r="C85" s="34"/>
    </row>
    <row r="86" spans="3:3" x14ac:dyDescent="0.35">
      <c r="C86" s="34"/>
    </row>
    <row r="87" spans="3:3" x14ac:dyDescent="0.35">
      <c r="C87" s="34"/>
    </row>
    <row r="88" spans="3:3" x14ac:dyDescent="0.35">
      <c r="C88" s="34"/>
    </row>
    <row r="89" spans="3:3" x14ac:dyDescent="0.35">
      <c r="C89" s="35"/>
    </row>
    <row r="90" spans="3:3" x14ac:dyDescent="0.35">
      <c r="C90" s="35"/>
    </row>
    <row r="91" spans="3:3" x14ac:dyDescent="0.35">
      <c r="C91" s="35"/>
    </row>
    <row r="92" spans="3:3" x14ac:dyDescent="0.35">
      <c r="C92" s="35"/>
    </row>
    <row r="93" spans="3:3" x14ac:dyDescent="0.35">
      <c r="C93" s="35"/>
    </row>
    <row r="94" spans="3:3" x14ac:dyDescent="0.35">
      <c r="C94" s="35"/>
    </row>
    <row r="95" spans="3:3" x14ac:dyDescent="0.35">
      <c r="C95" s="34"/>
    </row>
    <row r="96" spans="3:3" x14ac:dyDescent="0.35">
      <c r="C96" s="35"/>
    </row>
    <row r="97" spans="3:3" x14ac:dyDescent="0.35">
      <c r="C97" s="35"/>
    </row>
    <row r="98" spans="3:3" x14ac:dyDescent="0.35">
      <c r="C98" s="35"/>
    </row>
    <row r="99" spans="3:3" x14ac:dyDescent="0.35">
      <c r="C99" s="34"/>
    </row>
    <row r="100" spans="3:3" x14ac:dyDescent="0.35">
      <c r="C100" s="34"/>
    </row>
    <row r="101" spans="3:3" x14ac:dyDescent="0.35">
      <c r="C101" s="35"/>
    </row>
    <row r="102" spans="3:3" x14ac:dyDescent="0.35">
      <c r="C102" s="35"/>
    </row>
    <row r="103" spans="3:3" x14ac:dyDescent="0.35">
      <c r="C103" s="35"/>
    </row>
    <row r="104" spans="3:3" x14ac:dyDescent="0.35">
      <c r="C104" s="35"/>
    </row>
    <row r="105" spans="3:3" x14ac:dyDescent="0.35">
      <c r="C105" s="35"/>
    </row>
    <row r="106" spans="3:3" x14ac:dyDescent="0.35">
      <c r="C106" s="34"/>
    </row>
    <row r="107" spans="3:3" x14ac:dyDescent="0.35">
      <c r="C107" s="35"/>
    </row>
    <row r="108" spans="3:3" x14ac:dyDescent="0.35">
      <c r="C108" s="34"/>
    </row>
    <row r="109" spans="3:3" x14ac:dyDescent="0.35">
      <c r="C109" s="34"/>
    </row>
    <row r="110" spans="3:3" x14ac:dyDescent="0.35">
      <c r="C110" s="34"/>
    </row>
    <row r="111" spans="3:3" x14ac:dyDescent="0.35">
      <c r="C111" s="34"/>
    </row>
    <row r="112" spans="3:3" x14ac:dyDescent="0.35">
      <c r="C112" s="34"/>
    </row>
    <row r="113" spans="1:3" x14ac:dyDescent="0.35">
      <c r="C113" s="35"/>
    </row>
    <row r="114" spans="1:3" x14ac:dyDescent="0.35">
      <c r="C114" s="35"/>
    </row>
    <row r="115" spans="1:3" ht="15.5" customHeight="1" x14ac:dyDescent="0.35">
      <c r="C115" s="35"/>
    </row>
    <row r="119" spans="1:3" x14ac:dyDescent="0.35">
      <c r="A119" t="s">
        <v>389</v>
      </c>
    </row>
    <row r="120" spans="1:3" x14ac:dyDescent="0.35">
      <c r="A120" t="s">
        <v>390</v>
      </c>
      <c r="B120" t="s">
        <v>391</v>
      </c>
    </row>
    <row r="121" spans="1:3" x14ac:dyDescent="0.35">
      <c r="A121" s="35"/>
    </row>
    <row r="122" spans="1:3" x14ac:dyDescent="0.35">
      <c r="A122" s="35"/>
    </row>
    <row r="123" spans="1:3" x14ac:dyDescent="0.35">
      <c r="A123" s="35"/>
    </row>
    <row r="124" spans="1:3" x14ac:dyDescent="0.35">
      <c r="A124" s="35"/>
    </row>
    <row r="126" spans="1:3" x14ac:dyDescent="0.35">
      <c r="A126" t="s">
        <v>392</v>
      </c>
    </row>
    <row r="127" spans="1:3" x14ac:dyDescent="0.35">
      <c r="A127" t="s">
        <v>393</v>
      </c>
    </row>
    <row r="129" spans="1:2" x14ac:dyDescent="0.35">
      <c r="A129" t="s">
        <v>396</v>
      </c>
      <c r="B129" t="s">
        <v>397</v>
      </c>
    </row>
  </sheetData>
  <sortState xmlns:xlrd2="http://schemas.microsoft.com/office/spreadsheetml/2017/richdata2" ref="A11:D117">
    <sortCondition ref="C11:C117"/>
  </sortState>
  <mergeCells count="1">
    <mergeCell ref="A3:S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987EA-A0C4-4BC9-8DAB-BF08FADE026E}">
  <dimension ref="A2:X98"/>
  <sheetViews>
    <sheetView topLeftCell="A85" workbookViewId="0">
      <selection activeCell="A102" sqref="A99:A102"/>
    </sheetView>
  </sheetViews>
  <sheetFormatPr defaultRowHeight="14.5" x14ac:dyDescent="0.35"/>
  <cols>
    <col min="1" max="1" width="13" customWidth="1"/>
    <col min="2" max="2" width="32.453125" customWidth="1"/>
    <col min="3" max="3" width="10.453125" bestFit="1" customWidth="1"/>
  </cols>
  <sheetData>
    <row r="2" spans="1:24" x14ac:dyDescent="0.35">
      <c r="A2" t="s">
        <v>243</v>
      </c>
    </row>
    <row r="3" spans="1:24" ht="14.5" customHeight="1" x14ac:dyDescent="0.3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1"/>
      <c r="W3" s="1"/>
      <c r="X3" s="1"/>
    </row>
    <row r="4" spans="1:24" x14ac:dyDescent="0.3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1"/>
      <c r="W4" s="1"/>
      <c r="X4" s="1"/>
    </row>
    <row r="5" spans="1:24" x14ac:dyDescent="0.3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1"/>
      <c r="W5" s="1"/>
      <c r="X5" s="1"/>
    </row>
    <row r="6" spans="1:24" x14ac:dyDescent="0.3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1"/>
      <c r="W6" s="1"/>
      <c r="X6" s="1"/>
    </row>
    <row r="7" spans="1:24" x14ac:dyDescent="0.3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1"/>
      <c r="W7" s="1"/>
      <c r="X7" s="1"/>
    </row>
    <row r="8" spans="1:24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x14ac:dyDescent="0.35">
      <c r="A10" t="s">
        <v>241</v>
      </c>
      <c r="B10" t="s">
        <v>245</v>
      </c>
      <c r="C10" t="s">
        <v>246</v>
      </c>
      <c r="D10" t="s">
        <v>248</v>
      </c>
    </row>
    <row r="11" spans="1:24" x14ac:dyDescent="0.35">
      <c r="C11" s="35"/>
    </row>
    <row r="12" spans="1:24" x14ac:dyDescent="0.35">
      <c r="C12" s="35"/>
    </row>
    <row r="13" spans="1:24" x14ac:dyDescent="0.35">
      <c r="C13" s="35"/>
    </row>
    <row r="14" spans="1:24" x14ac:dyDescent="0.35">
      <c r="C14" s="35"/>
    </row>
    <row r="15" spans="1:24" x14ac:dyDescent="0.35">
      <c r="C15" s="35"/>
    </row>
    <row r="16" spans="1:24" x14ac:dyDescent="0.35">
      <c r="C16" s="35"/>
    </row>
    <row r="17" spans="3:3" x14ac:dyDescent="0.35">
      <c r="C17" s="35"/>
    </row>
    <row r="18" spans="3:3" x14ac:dyDescent="0.35">
      <c r="C18" s="35"/>
    </row>
    <row r="19" spans="3:3" x14ac:dyDescent="0.35">
      <c r="C19" s="35"/>
    </row>
    <row r="20" spans="3:3" x14ac:dyDescent="0.35">
      <c r="C20" s="35"/>
    </row>
    <row r="21" spans="3:3" x14ac:dyDescent="0.35">
      <c r="C21" s="35"/>
    </row>
    <row r="22" spans="3:3" x14ac:dyDescent="0.35">
      <c r="C22" s="35"/>
    </row>
    <row r="23" spans="3:3" x14ac:dyDescent="0.35">
      <c r="C23" s="35"/>
    </row>
    <row r="24" spans="3:3" x14ac:dyDescent="0.35">
      <c r="C24" s="35"/>
    </row>
    <row r="25" spans="3:3" x14ac:dyDescent="0.35">
      <c r="C25" s="35"/>
    </row>
    <row r="26" spans="3:3" x14ac:dyDescent="0.35">
      <c r="C26" s="35"/>
    </row>
    <row r="27" spans="3:3" x14ac:dyDescent="0.35">
      <c r="C27" s="35"/>
    </row>
    <row r="28" spans="3:3" x14ac:dyDescent="0.35">
      <c r="C28" s="35"/>
    </row>
    <row r="29" spans="3:3" x14ac:dyDescent="0.35">
      <c r="C29" s="35"/>
    </row>
    <row r="30" spans="3:3" x14ac:dyDescent="0.35">
      <c r="C30" s="35"/>
    </row>
    <row r="31" spans="3:3" x14ac:dyDescent="0.35">
      <c r="C31" s="35"/>
    </row>
    <row r="32" spans="3:3" x14ac:dyDescent="0.35">
      <c r="C32" s="35"/>
    </row>
    <row r="33" spans="3:3" x14ac:dyDescent="0.35">
      <c r="C33" s="35"/>
    </row>
    <row r="34" spans="3:3" x14ac:dyDescent="0.35">
      <c r="C34" s="35"/>
    </row>
    <row r="35" spans="3:3" x14ac:dyDescent="0.35">
      <c r="C35" s="35"/>
    </row>
    <row r="36" spans="3:3" x14ac:dyDescent="0.35">
      <c r="C36" s="35"/>
    </row>
    <row r="37" spans="3:3" x14ac:dyDescent="0.35">
      <c r="C37" s="35"/>
    </row>
    <row r="38" spans="3:3" x14ac:dyDescent="0.35">
      <c r="C38" s="35"/>
    </row>
    <row r="39" spans="3:3" x14ac:dyDescent="0.35">
      <c r="C39" s="35"/>
    </row>
    <row r="40" spans="3:3" x14ac:dyDescent="0.35">
      <c r="C40" s="35"/>
    </row>
    <row r="41" spans="3:3" x14ac:dyDescent="0.35">
      <c r="C41" s="35"/>
    </row>
    <row r="42" spans="3:3" x14ac:dyDescent="0.35">
      <c r="C42" s="35"/>
    </row>
    <row r="43" spans="3:3" x14ac:dyDescent="0.35">
      <c r="C43" s="35"/>
    </row>
    <row r="44" spans="3:3" x14ac:dyDescent="0.35">
      <c r="C44" s="35"/>
    </row>
    <row r="45" spans="3:3" x14ac:dyDescent="0.35">
      <c r="C45" s="35"/>
    </row>
    <row r="46" spans="3:3" x14ac:dyDescent="0.35">
      <c r="C46" s="35"/>
    </row>
    <row r="47" spans="3:3" x14ac:dyDescent="0.35">
      <c r="C47" s="35"/>
    </row>
    <row r="48" spans="3:3" x14ac:dyDescent="0.35">
      <c r="C48" s="35"/>
    </row>
    <row r="49" spans="3:3" x14ac:dyDescent="0.35">
      <c r="C49" s="35"/>
    </row>
    <row r="50" spans="3:3" x14ac:dyDescent="0.35">
      <c r="C50" s="35"/>
    </row>
    <row r="51" spans="3:3" x14ac:dyDescent="0.35">
      <c r="C51" s="35"/>
    </row>
    <row r="52" spans="3:3" x14ac:dyDescent="0.35">
      <c r="C52" s="35"/>
    </row>
    <row r="53" spans="3:3" x14ac:dyDescent="0.35">
      <c r="C53" s="35"/>
    </row>
    <row r="54" spans="3:3" x14ac:dyDescent="0.35">
      <c r="C54" s="35"/>
    </row>
    <row r="55" spans="3:3" x14ac:dyDescent="0.35">
      <c r="C55" s="35"/>
    </row>
    <row r="56" spans="3:3" x14ac:dyDescent="0.35">
      <c r="C56" s="35"/>
    </row>
    <row r="57" spans="3:3" x14ac:dyDescent="0.35">
      <c r="C57" s="35"/>
    </row>
    <row r="58" spans="3:3" x14ac:dyDescent="0.35">
      <c r="C58" s="35"/>
    </row>
    <row r="59" spans="3:3" x14ac:dyDescent="0.35">
      <c r="C59" s="35"/>
    </row>
    <row r="60" spans="3:3" x14ac:dyDescent="0.35">
      <c r="C60" s="35"/>
    </row>
    <row r="61" spans="3:3" x14ac:dyDescent="0.35">
      <c r="C61" s="35"/>
    </row>
    <row r="62" spans="3:3" x14ac:dyDescent="0.35">
      <c r="C62" s="35"/>
    </row>
    <row r="63" spans="3:3" x14ac:dyDescent="0.35">
      <c r="C63" s="35"/>
    </row>
    <row r="64" spans="3:3" x14ac:dyDescent="0.35">
      <c r="C64" s="35"/>
    </row>
    <row r="65" spans="1:3" x14ac:dyDescent="0.35">
      <c r="C65" s="35"/>
    </row>
    <row r="66" spans="1:3" x14ac:dyDescent="0.35">
      <c r="C66" s="35"/>
    </row>
    <row r="67" spans="1:3" x14ac:dyDescent="0.35">
      <c r="C67" s="35"/>
    </row>
    <row r="68" spans="1:3" x14ac:dyDescent="0.35">
      <c r="C68" s="35"/>
    </row>
    <row r="69" spans="1:3" x14ac:dyDescent="0.35">
      <c r="C69" s="35"/>
    </row>
    <row r="70" spans="1:3" x14ac:dyDescent="0.35">
      <c r="C70" s="35"/>
    </row>
    <row r="73" spans="1:3" x14ac:dyDescent="0.35">
      <c r="A73" t="s">
        <v>389</v>
      </c>
    </row>
    <row r="74" spans="1:3" x14ac:dyDescent="0.35">
      <c r="A74" t="s">
        <v>390</v>
      </c>
      <c r="B74" t="s">
        <v>391</v>
      </c>
    </row>
    <row r="75" spans="1:3" x14ac:dyDescent="0.35">
      <c r="A75" s="35"/>
    </row>
    <row r="76" spans="1:3" x14ac:dyDescent="0.35">
      <c r="A76" s="35"/>
    </row>
    <row r="77" spans="1:3" x14ac:dyDescent="0.35">
      <c r="A77" s="35"/>
    </row>
    <row r="78" spans="1:3" x14ac:dyDescent="0.35">
      <c r="A78" s="35"/>
    </row>
    <row r="79" spans="1:3" x14ac:dyDescent="0.35">
      <c r="A79" s="35"/>
    </row>
    <row r="80" spans="1:3" x14ac:dyDescent="0.35">
      <c r="A80" s="35"/>
    </row>
    <row r="81" spans="1:3" x14ac:dyDescent="0.35">
      <c r="A81" s="35"/>
    </row>
    <row r="82" spans="1:3" x14ac:dyDescent="0.35">
      <c r="A82" s="35"/>
    </row>
    <row r="83" spans="1:3" x14ac:dyDescent="0.35">
      <c r="A83" s="35"/>
    </row>
    <row r="84" spans="1:3" x14ac:dyDescent="0.35">
      <c r="A84" s="35"/>
    </row>
    <row r="85" spans="1:3" x14ac:dyDescent="0.35">
      <c r="A85" s="35"/>
    </row>
    <row r="86" spans="1:3" x14ac:dyDescent="0.35">
      <c r="A86" s="35"/>
    </row>
    <row r="87" spans="1:3" x14ac:dyDescent="0.35">
      <c r="A87" s="35"/>
    </row>
    <row r="88" spans="1:3" x14ac:dyDescent="0.35">
      <c r="A88" s="35"/>
      <c r="C88" s="26"/>
    </row>
    <row r="89" spans="1:3" x14ac:dyDescent="0.35">
      <c r="A89" s="35"/>
    </row>
    <row r="90" spans="1:3" x14ac:dyDescent="0.35">
      <c r="A90" s="35"/>
    </row>
    <row r="92" spans="1:3" x14ac:dyDescent="0.35">
      <c r="A92" t="s">
        <v>392</v>
      </c>
    </row>
    <row r="93" spans="1:3" x14ac:dyDescent="0.35">
      <c r="A93" t="s">
        <v>393</v>
      </c>
    </row>
    <row r="98" spans="1:2" x14ac:dyDescent="0.35">
      <c r="A98" t="s">
        <v>396</v>
      </c>
      <c r="B98" t="s">
        <v>397</v>
      </c>
    </row>
  </sheetData>
  <autoFilter ref="A10:D70" xr:uid="{814987EA-A0C4-4BC9-8DAB-BF08FADE026E}"/>
  <sortState xmlns:xlrd2="http://schemas.microsoft.com/office/spreadsheetml/2017/richdata2" ref="A11:D70">
    <sortCondition ref="C11:C70"/>
  </sortState>
  <mergeCells count="1">
    <mergeCell ref="A3:U7"/>
  </mergeCells>
  <phoneticPr fontId="1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4"/>
  <sheetViews>
    <sheetView workbookViewId="0">
      <selection activeCell="D31" sqref="D31"/>
    </sheetView>
  </sheetViews>
  <sheetFormatPr defaultRowHeight="14.5" x14ac:dyDescent="0.35"/>
  <cols>
    <col min="1" max="1" width="16.81640625" customWidth="1"/>
    <col min="2" max="2" width="22.453125" customWidth="1"/>
  </cols>
  <sheetData>
    <row r="1" spans="1:3" x14ac:dyDescent="0.35">
      <c r="A1" s="13"/>
      <c r="B1" s="13"/>
      <c r="C1" s="13"/>
    </row>
    <row r="2" spans="1:3" x14ac:dyDescent="0.35">
      <c r="A2" s="13" t="s">
        <v>20</v>
      </c>
      <c r="B2" s="13" t="s">
        <v>39</v>
      </c>
      <c r="C2" s="13" t="s">
        <v>40</v>
      </c>
    </row>
    <row r="3" spans="1:3" x14ac:dyDescent="0.35">
      <c r="A3" s="13">
        <v>1963</v>
      </c>
      <c r="B3" s="13"/>
      <c r="C3" s="13" t="s">
        <v>87</v>
      </c>
    </row>
    <row r="4" spans="1:3" x14ac:dyDescent="0.35">
      <c r="A4" s="13">
        <v>1988</v>
      </c>
      <c r="B4" s="13"/>
      <c r="C4" s="13" t="s">
        <v>88</v>
      </c>
    </row>
    <row r="5" spans="1:3" x14ac:dyDescent="0.35">
      <c r="A5" s="13" t="s">
        <v>61</v>
      </c>
      <c r="B5" s="13" t="s">
        <v>24</v>
      </c>
      <c r="C5" s="13" t="s">
        <v>62</v>
      </c>
    </row>
    <row r="6" spans="1:3" x14ac:dyDescent="0.35">
      <c r="A6" s="13" t="s">
        <v>54</v>
      </c>
      <c r="B6" s="13" t="s">
        <v>24</v>
      </c>
      <c r="C6" s="13" t="s">
        <v>55</v>
      </c>
    </row>
    <row r="7" spans="1:3" x14ac:dyDescent="0.35">
      <c r="A7" s="13" t="s">
        <v>53</v>
      </c>
      <c r="B7" s="13" t="s">
        <v>24</v>
      </c>
      <c r="C7" s="13" t="s">
        <v>13</v>
      </c>
    </row>
    <row r="8" spans="1:3" x14ac:dyDescent="0.35">
      <c r="A8" s="13">
        <v>2007</v>
      </c>
      <c r="B8" s="13"/>
      <c r="C8" s="13" t="s">
        <v>89</v>
      </c>
    </row>
    <row r="9" spans="1:3" x14ac:dyDescent="0.35">
      <c r="A9" s="13" t="s">
        <v>84</v>
      </c>
      <c r="B9" s="13" t="s">
        <v>85</v>
      </c>
      <c r="C9" s="13" t="s">
        <v>86</v>
      </c>
    </row>
    <row r="10" spans="1:3" x14ac:dyDescent="0.35">
      <c r="A10" s="13" t="s">
        <v>63</v>
      </c>
      <c r="B10" s="13" t="s">
        <v>24</v>
      </c>
      <c r="C10" s="13" t="s">
        <v>64</v>
      </c>
    </row>
    <row r="11" spans="1:3" x14ac:dyDescent="0.35">
      <c r="A11" s="13" t="s">
        <v>65</v>
      </c>
      <c r="B11" s="13" t="s">
        <v>24</v>
      </c>
      <c r="C11" s="13" t="s">
        <v>66</v>
      </c>
    </row>
    <row r="12" spans="1:3" x14ac:dyDescent="0.35">
      <c r="A12" s="13" t="s">
        <v>67</v>
      </c>
      <c r="B12" s="13" t="s">
        <v>24</v>
      </c>
      <c r="C12" s="13" t="s">
        <v>21</v>
      </c>
    </row>
    <row r="13" spans="1:3" x14ac:dyDescent="0.35">
      <c r="A13" s="13" t="s">
        <v>42</v>
      </c>
      <c r="B13" s="13" t="s">
        <v>24</v>
      </c>
      <c r="C13" s="13" t="s">
        <v>26</v>
      </c>
    </row>
    <row r="14" spans="1:3" x14ac:dyDescent="0.35">
      <c r="A14" s="14">
        <v>41395</v>
      </c>
      <c r="B14" s="13" t="s">
        <v>82</v>
      </c>
      <c r="C14" s="13" t="s">
        <v>83</v>
      </c>
    </row>
    <row r="15" spans="1:3" x14ac:dyDescent="0.35">
      <c r="A15" s="13" t="s">
        <v>78</v>
      </c>
      <c r="B15" s="13" t="s">
        <v>76</v>
      </c>
      <c r="C15" s="13" t="s">
        <v>77</v>
      </c>
    </row>
    <row r="16" spans="1:3" x14ac:dyDescent="0.35">
      <c r="A16" s="13" t="s">
        <v>74</v>
      </c>
      <c r="B16" s="13" t="s">
        <v>0</v>
      </c>
      <c r="C16" s="13" t="s">
        <v>75</v>
      </c>
    </row>
    <row r="17" spans="1:5" x14ac:dyDescent="0.35">
      <c r="A17" s="13" t="s">
        <v>79</v>
      </c>
      <c r="B17" s="13" t="s">
        <v>80</v>
      </c>
      <c r="C17" s="13" t="s">
        <v>81</v>
      </c>
    </row>
    <row r="18" spans="1:5" x14ac:dyDescent="0.35">
      <c r="A18" s="13" t="s">
        <v>51</v>
      </c>
      <c r="B18" s="13" t="s">
        <v>24</v>
      </c>
      <c r="C18" s="13" t="s">
        <v>52</v>
      </c>
    </row>
    <row r="19" spans="1:5" x14ac:dyDescent="0.35">
      <c r="A19" s="13" t="s">
        <v>71</v>
      </c>
      <c r="B19" s="13" t="s">
        <v>72</v>
      </c>
      <c r="C19" s="13" t="s">
        <v>73</v>
      </c>
    </row>
    <row r="20" spans="1:5" x14ac:dyDescent="0.35">
      <c r="A20" s="13" t="s">
        <v>49</v>
      </c>
      <c r="B20" s="13" t="s">
        <v>24</v>
      </c>
      <c r="C20" s="13" t="s">
        <v>50</v>
      </c>
    </row>
    <row r="21" spans="1:5" x14ac:dyDescent="0.35">
      <c r="A21" s="13" t="s">
        <v>59</v>
      </c>
      <c r="B21" s="13" t="s">
        <v>25</v>
      </c>
      <c r="C21" s="13" t="s">
        <v>60</v>
      </c>
    </row>
    <row r="22" spans="1:5" x14ac:dyDescent="0.35">
      <c r="A22" s="13" t="s">
        <v>69</v>
      </c>
      <c r="B22" s="13" t="s">
        <v>25</v>
      </c>
      <c r="C22" s="13" t="s">
        <v>70</v>
      </c>
    </row>
    <row r="23" spans="1:5" x14ac:dyDescent="0.35">
      <c r="A23" s="13" t="s">
        <v>56</v>
      </c>
      <c r="B23" s="13" t="s">
        <v>57</v>
      </c>
      <c r="C23" s="13" t="s">
        <v>58</v>
      </c>
    </row>
    <row r="24" spans="1:5" x14ac:dyDescent="0.35">
      <c r="A24" s="13" t="s">
        <v>46</v>
      </c>
      <c r="B24" s="13" t="s">
        <v>24</v>
      </c>
      <c r="C24" s="13" t="s">
        <v>41</v>
      </c>
    </row>
    <row r="25" spans="1:5" x14ac:dyDescent="0.35">
      <c r="A25" s="13" t="s">
        <v>46</v>
      </c>
      <c r="B25" s="13" t="s">
        <v>47</v>
      </c>
      <c r="C25" s="13" t="s">
        <v>48</v>
      </c>
    </row>
    <row r="26" spans="1:5" x14ac:dyDescent="0.35">
      <c r="A26" t="s">
        <v>43</v>
      </c>
      <c r="B26" t="s">
        <v>44</v>
      </c>
      <c r="C26" t="s">
        <v>45</v>
      </c>
    </row>
    <row r="29" spans="1:5" x14ac:dyDescent="0.35">
      <c r="E29" t="s">
        <v>90</v>
      </c>
    </row>
    <row r="34" spans="7:7" x14ac:dyDescent="0.35">
      <c r="G34" t="s">
        <v>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D3817-0AB0-4F60-991D-0825501405C7}">
  <dimension ref="B1:C22"/>
  <sheetViews>
    <sheetView workbookViewId="0">
      <selection activeCell="AX8" sqref="AX8"/>
    </sheetView>
  </sheetViews>
  <sheetFormatPr defaultRowHeight="14.5" x14ac:dyDescent="0.35"/>
  <cols>
    <col min="2" max="2" width="19.453125" customWidth="1"/>
    <col min="3" max="3" width="94.1796875" customWidth="1"/>
  </cols>
  <sheetData>
    <row r="1" spans="2:3" ht="15" thickBot="1" x14ac:dyDescent="0.4"/>
    <row r="2" spans="2:3" ht="16" thickBot="1" x14ac:dyDescent="0.4">
      <c r="B2" s="15" t="s">
        <v>139</v>
      </c>
      <c r="C2" s="16" t="s">
        <v>140</v>
      </c>
    </row>
    <row r="3" spans="2:3" ht="16" thickBot="1" x14ac:dyDescent="0.4">
      <c r="B3" s="20" t="s">
        <v>141</v>
      </c>
      <c r="C3" s="21" t="s">
        <v>142</v>
      </c>
    </row>
    <row r="4" spans="2:3" ht="16" thickBot="1" x14ac:dyDescent="0.4">
      <c r="B4" s="20" t="s">
        <v>143</v>
      </c>
      <c r="C4" s="21" t="s">
        <v>144</v>
      </c>
    </row>
    <row r="5" spans="2:3" ht="16" thickBot="1" x14ac:dyDescent="0.4">
      <c r="B5" s="20" t="s">
        <v>145</v>
      </c>
      <c r="C5" s="21" t="s">
        <v>3</v>
      </c>
    </row>
    <row r="6" spans="2:3" ht="16" thickBot="1" x14ac:dyDescent="0.4">
      <c r="B6" s="20" t="s">
        <v>146</v>
      </c>
      <c r="C6" s="21" t="s">
        <v>4</v>
      </c>
    </row>
    <row r="7" spans="2:3" ht="16" thickBot="1" x14ac:dyDescent="0.4">
      <c r="B7" s="20" t="s">
        <v>147</v>
      </c>
      <c r="C7" s="21" t="s">
        <v>5</v>
      </c>
    </row>
    <row r="8" spans="2:3" ht="16" thickBot="1" x14ac:dyDescent="0.4">
      <c r="B8" s="20" t="s">
        <v>148</v>
      </c>
      <c r="C8" s="21" t="s">
        <v>6</v>
      </c>
    </row>
    <row r="9" spans="2:3" ht="16" thickBot="1" x14ac:dyDescent="0.4">
      <c r="B9" s="20" t="s">
        <v>149</v>
      </c>
      <c r="C9" s="21" t="s">
        <v>7</v>
      </c>
    </row>
    <row r="10" spans="2:3" ht="16" thickBot="1" x14ac:dyDescent="0.4">
      <c r="B10" s="20" t="s">
        <v>150</v>
      </c>
      <c r="C10" s="21" t="s">
        <v>8</v>
      </c>
    </row>
    <row r="11" spans="2:3" ht="16" thickBot="1" x14ac:dyDescent="0.4">
      <c r="B11" s="20" t="s">
        <v>151</v>
      </c>
      <c r="C11" s="21" t="s">
        <v>9</v>
      </c>
    </row>
    <row r="12" spans="2:3" ht="16" thickBot="1" x14ac:dyDescent="0.4">
      <c r="B12" s="20" t="s">
        <v>152</v>
      </c>
      <c r="C12" s="21" t="s">
        <v>153</v>
      </c>
    </row>
    <row r="13" spans="2:3" ht="16" thickBot="1" x14ac:dyDescent="0.4">
      <c r="B13" s="20" t="s">
        <v>154</v>
      </c>
      <c r="C13" s="21" t="s">
        <v>10</v>
      </c>
    </row>
    <row r="14" spans="2:3" ht="16" thickBot="1" x14ac:dyDescent="0.4">
      <c r="B14" s="20" t="s">
        <v>155</v>
      </c>
      <c r="C14" s="21" t="s">
        <v>156</v>
      </c>
    </row>
    <row r="15" spans="2:3" ht="16" thickBot="1" x14ac:dyDescent="0.4">
      <c r="B15" s="20" t="s">
        <v>157</v>
      </c>
      <c r="C15" s="21" t="s">
        <v>11</v>
      </c>
    </row>
    <row r="16" spans="2:3" ht="16" thickBot="1" x14ac:dyDescent="0.4">
      <c r="B16" s="20" t="s">
        <v>158</v>
      </c>
      <c r="C16" s="21" t="s">
        <v>12</v>
      </c>
    </row>
    <row r="17" spans="2:3" ht="16" thickBot="1" x14ac:dyDescent="0.4">
      <c r="B17" s="20" t="s">
        <v>159</v>
      </c>
      <c r="C17" s="21" t="s">
        <v>160</v>
      </c>
    </row>
    <row r="18" spans="2:3" ht="15.5" x14ac:dyDescent="0.35">
      <c r="B18" s="22"/>
      <c r="C18" s="18"/>
    </row>
    <row r="19" spans="2:3" ht="15.5" x14ac:dyDescent="0.35">
      <c r="B19" s="22"/>
      <c r="C19" s="18"/>
    </row>
    <row r="20" spans="2:3" ht="15.5" x14ac:dyDescent="0.35">
      <c r="B20" s="22"/>
      <c r="C20" s="18"/>
    </row>
    <row r="21" spans="2:3" ht="15.5" x14ac:dyDescent="0.35">
      <c r="B21" s="17"/>
    </row>
    <row r="22" spans="2:3" ht="15.5" x14ac:dyDescent="0.35">
      <c r="B22" s="1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76061-79C8-46E7-8A11-54E1C6C1CC50}">
  <dimension ref="A1:A22"/>
  <sheetViews>
    <sheetView workbookViewId="0">
      <selection activeCell="C23" sqref="B3:C23"/>
    </sheetView>
  </sheetViews>
  <sheetFormatPr defaultRowHeight="14.5" x14ac:dyDescent="0.35"/>
  <sheetData>
    <row r="1" spans="1:1" x14ac:dyDescent="0.35">
      <c r="A1" t="s">
        <v>403</v>
      </c>
    </row>
    <row r="3" spans="1:1" x14ac:dyDescent="0.35">
      <c r="A3">
        <v>1</v>
      </c>
    </row>
    <row r="4" spans="1:1" x14ac:dyDescent="0.35">
      <c r="A4">
        <v>2</v>
      </c>
    </row>
    <row r="5" spans="1:1" x14ac:dyDescent="0.35">
      <c r="A5">
        <v>3</v>
      </c>
    </row>
    <row r="6" spans="1:1" x14ac:dyDescent="0.35">
      <c r="A6">
        <v>4</v>
      </c>
    </row>
    <row r="7" spans="1:1" x14ac:dyDescent="0.35">
      <c r="A7">
        <v>5</v>
      </c>
    </row>
    <row r="8" spans="1:1" x14ac:dyDescent="0.35">
      <c r="A8">
        <v>6</v>
      </c>
    </row>
    <row r="9" spans="1:1" x14ac:dyDescent="0.35">
      <c r="A9">
        <v>7</v>
      </c>
    </row>
    <row r="10" spans="1:1" x14ac:dyDescent="0.35">
      <c r="A10">
        <v>8</v>
      </c>
    </row>
    <row r="11" spans="1:1" x14ac:dyDescent="0.35">
      <c r="A11">
        <v>9</v>
      </c>
    </row>
    <row r="12" spans="1:1" x14ac:dyDescent="0.35">
      <c r="A12">
        <v>10</v>
      </c>
    </row>
    <row r="13" spans="1:1" x14ac:dyDescent="0.35">
      <c r="A13">
        <v>11</v>
      </c>
    </row>
    <row r="14" spans="1:1" x14ac:dyDescent="0.35">
      <c r="A14">
        <v>12</v>
      </c>
    </row>
    <row r="15" spans="1:1" x14ac:dyDescent="0.35">
      <c r="A15">
        <v>13</v>
      </c>
    </row>
    <row r="16" spans="1:1" x14ac:dyDescent="0.35">
      <c r="A16">
        <v>14</v>
      </c>
    </row>
    <row r="17" spans="1:1" x14ac:dyDescent="0.35">
      <c r="A17">
        <v>15</v>
      </c>
    </row>
    <row r="18" spans="1:1" x14ac:dyDescent="0.35">
      <c r="A18">
        <v>16</v>
      </c>
    </row>
    <row r="19" spans="1:1" x14ac:dyDescent="0.35">
      <c r="A19">
        <v>17</v>
      </c>
    </row>
    <row r="20" spans="1:1" x14ac:dyDescent="0.35">
      <c r="A20">
        <v>18</v>
      </c>
    </row>
    <row r="21" spans="1:1" x14ac:dyDescent="0.35">
      <c r="A21">
        <v>19</v>
      </c>
    </row>
    <row r="22" spans="1:1" x14ac:dyDescent="0.35">
      <c r="A22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</vt:i4>
      </vt:variant>
    </vt:vector>
  </HeadingPairs>
  <TitlesOfParts>
    <vt:vector size="15" baseType="lpstr">
      <vt:lpstr>Data analysis</vt:lpstr>
      <vt:lpstr>Chi and Case Match</vt:lpstr>
      <vt:lpstr>BGH</vt:lpstr>
      <vt:lpstr>Mental Health</vt:lpstr>
      <vt:lpstr>BAS</vt:lpstr>
      <vt:lpstr>Social Work</vt:lpstr>
      <vt:lpstr>WAWY</vt:lpstr>
      <vt:lpstr>Ref 1 Timeline</vt:lpstr>
      <vt:lpstr>Ref 2 Timeline</vt:lpstr>
      <vt:lpstr>Ref 3 Timeline</vt:lpstr>
      <vt:lpstr>Ref 4 Timeline</vt:lpstr>
      <vt:lpstr>Case 1 Timeline EXAMPLE</vt:lpstr>
      <vt:lpstr>ICD 10 Look Up</vt:lpstr>
      <vt:lpstr>haemochromatosis </vt:lpstr>
      <vt:lpstr>BGH!Print_Area</vt:lpstr>
    </vt:vector>
  </TitlesOfParts>
  <Company>NHS Borders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swalker2</dc:creator>
  <cp:lastModifiedBy>Susan Elliot (NHS Borders)</cp:lastModifiedBy>
  <cp:lastPrinted>2016-05-04T14:52:06Z</cp:lastPrinted>
  <dcterms:created xsi:type="dcterms:W3CDTF">2016-02-29T15:06:28Z</dcterms:created>
  <dcterms:modified xsi:type="dcterms:W3CDTF">2024-04-10T10:50:14Z</dcterms:modified>
</cp:coreProperties>
</file>